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20" documentId="13_ncr:1_{F6CB121F-512D-4AA6-A0C1-0FB36C537598}" xr6:coauthVersionLast="47" xr6:coauthVersionMax="47" xr10:uidLastSave="{058478FE-0536-4B36-8F9D-7EB4443E80A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B4" i="5"/>
  <c r="B5" i="5"/>
  <c r="B6" i="5"/>
  <c r="B7" i="5"/>
  <c r="B8" i="5"/>
  <c r="B9" i="5"/>
  <c r="B10" i="5"/>
  <c r="B11" i="5"/>
  <c r="B12" i="5"/>
  <c r="B13" i="5"/>
  <c r="B14" i="5"/>
  <c r="B15" i="5"/>
  <c r="B16" i="5"/>
  <c r="B17" i="5"/>
  <c r="B18" i="5"/>
  <c r="B19" i="5"/>
  <c r="B20"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<sst xmlns="http://schemas.openxmlformats.org/spreadsheetml/2006/main" count="178580" uniqueCount="39075">
  <si>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</si>
  <si>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</si>
  <si>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</si>
  <si>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</si>
  <si>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</si>
  <si>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</si>
  <si>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</si>
  <si>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</si>
  <si>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</si>
  <si>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</si>
  <si>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</si>
  <si>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</si>
  <si>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</si>
  <si>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</si>
  <si>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</si>
  <si>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</si>
  <si>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</si>
  <si>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</si>
  <si>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</si>
  <si>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</si>
  <si>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</si>
  <si>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</si>
  <si>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</si>
  <si>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</si>
  <si>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</si>
  <si>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</si>
  <si>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</si>
  <si>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</si>
  <si>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</si>
  <si>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</si>
  <si>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</si>
  <si>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</si>
  <si>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</si>
  <si>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</si>
  <si>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</si>
  <si>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</si>
  <si>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</si>
  <si>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</si>
  <si>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</si>
  <si>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</si>
  <si>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</si>
  <si>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</si>
  <si>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</si>
  <si>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</si>
  <si>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</si>
  <si>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</si>
  <si>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</si>
  <si>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</si>
  <si>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</si>
  <si>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</si>
  <si>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</si>
  <si>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</si>
  <si>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</si>
  <si>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</si>
  <si>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</si>
  <si>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</si>
  <si>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</si>
  <si>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</si>
  <si>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</si>
  <si>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</si>
  <si>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</si>
  <si>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</si>
  <si>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</si>
  <si>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</si>
  <si>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</si>
  <si>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</si>
  <si>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</si>
  <si>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</si>
  <si>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</si>
  <si>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</si>
  <si>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</si>
  <si>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</si>
  <si>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</si>
  <si>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</si>
  <si>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</si>
  <si>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</si>
  <si>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</si>
  <si>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</si>
  <si>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</si>
  <si>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</si>
  <si>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</si>
  <si>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</si>
  <si>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</si>
  <si>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</si>
  <si>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</si>
  <si>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</si>
  <si>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</si>
  <si>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</si>
  <si>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</si>
  <si>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</si>
  <si>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</si>
  <si>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</si>
  <si>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</si>
  <si>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</si>
  <si>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</si>
  <si>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</si>
  <si>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</si>
  <si>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</si>
  <si>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</si>
  <si>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</si>
  <si>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</si>
  <si>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</si>
  <si>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</si>
  <si>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</si>
  <si>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</si>
  <si>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</si>
  <si>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</si>
  <si>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</si>
  <si>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</si>
  <si>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</si>
  <si>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</si>
  <si>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</si>
  <si>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</si>
  <si>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</si>
  <si>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</si>
  <si>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</si>
  <si>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</si>
  <si>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</si>
  <si>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</si>
  <si>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</si>
  <si>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</si>
  <si>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</si>
  <si>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</si>
  <si>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</si>
  <si>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</si>
  <si>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</si>
  <si>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</si>
  <si>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</si>
  <si>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</si>
  <si>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</si>
  <si>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</si>
  <si>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</si>
  <si>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</si>
  <si>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</si>
  <si>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</si>
  <si>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</si>
  <si>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</si>
  <si>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</si>
  <si>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</si>
  <si>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</si>
  <si>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</si>
  <si>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</si>
  <si>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</si>
  <si>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</si>
  <si>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</si>
  <si>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</si>
  <si>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</si>
  <si>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</si>
  <si>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</si>
  <si>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</si>
  <si>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</si>
  <si>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</si>
  <si>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</si>
  <si>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</si>
  <si>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</si>
  <si>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</si>
  <si>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</si>
  <si>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</si>
  <si>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</si>
  <si>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</si>
  <si>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</si>
  <si>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</si>
  <si>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</si>
  <si>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</si>
  <si>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</si>
  <si>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</si>
  <si>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</si>
  <si>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</si>
  <si>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</si>
  <si>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</si>
  <si>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</si>
  <si>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</si>
  <si>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</si>
  <si>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</si>
  <si>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</si>
  <si>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</si>
  <si>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</si>
  <si>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</si>
  <si>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</si>
  <si>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</si>
  <si>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</si>
  <si>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</si>
  <si>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</si>
  <si>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</si>
  <si>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</si>
  <si>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</si>
  <si>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</si>
  <si>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</si>
  <si>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</si>
  <si>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</si>
  <si>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</si>
  <si>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</si>
  <si>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</si>
  <si>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</si>
  <si>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</si>
  <si>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</si>
  <si>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</si>
  <si>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</si>
  <si>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</si>
  <si>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</si>
  <si>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</si>
  <si>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</si>
  <si>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</si>
  <si>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</si>
  <si>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</si>
  <si>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</si>
  <si>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</si>
  <si>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</si>
  <si>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</si>
  <si>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</si>
  <si>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</si>
  <si>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</si>
  <si>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</si>
  <si>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</si>
  <si>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</si>
  <si>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</si>
  <si>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</si>
  <si>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</si>
  <si>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</si>
  <si>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</si>
  <si>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</si>
  <si>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</si>
  <si>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</si>
  <si>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</si>
  <si>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</si>
  <si>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</si>
  <si>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</si>
  <si>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</si>
  <si>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</si>
  <si>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</si>
  <si>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</si>
  <si>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</si>
  <si>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</si>
  <si>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</si>
  <si>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</si>
  <si>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</si>
  <si>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</si>
  <si>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</si>
  <si>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</si>
  <si>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</si>
  <si>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</si>
  <si>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</si>
  <si>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</si>
  <si>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</si>
  <si>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</si>
  <si>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</si>
  <si>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</si>
  <si>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</si>
  <si>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</si>
  <si>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</si>
  <si>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</si>
  <si>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</si>
  <si>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</si>
  <si>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</si>
  <si>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</si>
  <si>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</si>
  <si>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</si>
  <si>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</si>
  <si>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</si>
  <si>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</si>
  <si>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</si>
  <si>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</si>
  <si>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</si>
  <si>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</si>
  <si>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</si>
  <si>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</si>
  <si>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</si>
  <si>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</si>
  <si>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</si>
  <si>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</si>
  <si>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</si>
  <si>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</si>
  <si>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</si>
  <si>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</si>
  <si>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</si>
  <si>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</si>
  <si>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</si>
  <si>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</si>
  <si>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</si>
  <si>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</si>
  <si>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</si>
  <si>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</si>
  <si>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</si>
  <si>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</si>
  <si>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</si>
  <si>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</si>
  <si>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</si>
  <si>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</si>
  <si>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</si>
  <si>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</si>
  <si>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</si>
  <si>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</si>
  <si>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</si>
  <si>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</si>
  <si>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</si>
  <si>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</si>
  <si>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</si>
  <si>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</si>
  <si>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</si>
  <si>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</si>
  <si>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</si>
  <si>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</si>
  <si>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</si>
  <si>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</si>
  <si>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</si>
  <si>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</si>
  <si>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</si>
  <si>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</si>
  <si>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</si>
  <si>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</si>
  <si>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</si>
  <si>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</si>
  <si>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</si>
  <si>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</si>
  <si>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</si>
  <si>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</si>
  <si>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</si>
  <si>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</si>
  <si>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</si>
  <si>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</si>
  <si>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</si>
  <si>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</si>
  <si>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</si>
  <si>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</si>
  <si>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</si>
  <si>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</si>
  <si>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</si>
  <si>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</si>
  <si>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</si>
  <si>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</si>
  <si>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</si>
  <si>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</si>
  <si>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</si>
  <si>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</si>
  <si>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</si>
  <si>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</si>
  <si>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</si>
  <si>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</si>
  <si>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</si>
  <si>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</si>
  <si>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</si>
  <si>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</si>
  <si>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</si>
  <si>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</si>
  <si>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</si>
  <si>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</si>
  <si>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</si>
  <si>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</si>
  <si>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</si>
  <si>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</si>
  <si>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</si>
  <si>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</si>
  <si>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</si>
  <si>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</si>
  <si>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</si>
  <si>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</si>
  <si>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</si>
  <si>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</si>
  <si>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</si>
  <si>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</si>
  <si>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</si>
  <si>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</si>
  <si>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</si>
  <si>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</si>
  <si>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</si>
  <si>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</si>
  <si>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</si>
  <si>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</si>
  <si>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</si>
  <si>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</si>
  <si>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</si>
  <si>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</si>
  <si>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</si>
  <si>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</si>
  <si>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</si>
  <si>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</si>
  <si>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</si>
  <si>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</si>
  <si>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</si>
  <si>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</si>
  <si>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</si>
  <si>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</si>
  <si>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</si>
  <si>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</si>
  <si>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</si>
  <si>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</si>
  <si>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</si>
  <si>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</si>
  <si>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</si>
  <si>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</si>
  <si>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</si>
  <si>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</si>
  <si>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</si>
  <si>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</si>
  <si>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</si>
  <si>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</si>
  <si>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</si>
  <si>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</si>
  <si>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</si>
  <si>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</si>
  <si>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</si>
  <si>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</si>
  <si>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</si>
  <si>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</si>
  <si>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</si>
  <si>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</si>
  <si>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</si>
  <si>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</si>
  <si>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</si>
  <si>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</si>
  <si>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</si>
  <si>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</si>
  <si>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</si>
  <si>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</si>
  <si>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</si>
  <si>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</si>
  <si>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</si>
  <si>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</si>
  <si>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</si>
  <si>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</si>
  <si>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</si>
  <si>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</si>
  <si>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</si>
  <si>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</si>
  <si>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</si>
  <si>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</si>
  <si>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</si>
  <si>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</si>
  <si>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</si>
  <si>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</si>
  <si>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</si>
  <si>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</si>
  <si>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</si>
  <si>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</si>
  <si>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</si>
  <si>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</si>
  <si>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</si>
  <si>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</si>
  <si>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</si>
  <si>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</si>
  <si>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</si>
  <si>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</si>
  <si>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</si>
  <si>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</si>
  <si>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</si>
  <si>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</si>
  <si>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</si>
  <si>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</si>
  <si>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</si>
  <si>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</si>
  <si>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</si>
  <si>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</si>
  <si>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</si>
  <si>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</si>
  <si>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</si>
  <si>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</si>
  <si>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</si>
  <si>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</si>
  <si>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</si>
  <si>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</si>
  <si>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</si>
  <si>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</si>
  <si>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</si>
  <si>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</si>
  <si>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</si>
  <si>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</si>
  <si>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</si>
  <si>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</si>
  <si>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</si>
  <si>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</si>
  <si>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</si>
  <si>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</si>
  <si>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</si>
  <si>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</si>
  <si>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</si>
  <si>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</si>
  <si>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</si>
  <si>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</si>
  <si>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</si>
  <si>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</si>
  <si>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</si>
  <si>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</si>
  <si>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</si>
  <si>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</si>
  <si>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</si>
  <si>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</si>
  <si>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</si>
  <si>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</si>
  <si>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</si>
  <si>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</si>
  <si>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</si>
  <si>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</si>
  <si>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</si>
  <si>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</si>
  <si>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</si>
  <si>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</si>
  <si>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</si>
  <si>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</si>
  <si>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</si>
  <si>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</si>
  <si>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</si>
  <si>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</si>
  <si>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</si>
  <si>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</si>
  <si>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</si>
  <si>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</si>
  <si>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</si>
  <si>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</si>
  <si>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</si>
  <si>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</si>
  <si>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</si>
  <si>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</si>
  <si>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</si>
  <si>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</si>
  <si>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</si>
  <si>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</si>
  <si>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</si>
  <si>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</si>
  <si>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</si>
  <si>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</si>
  <si>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</si>
  <si>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</si>
  <si>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</si>
  <si>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</si>
  <si>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</si>
  <si>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</si>
  <si>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</si>
  <si>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</si>
  <si>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</si>
  <si>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</si>
  <si>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</si>
  <si>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</si>
  <si>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</si>
  <si>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</si>
  <si>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</si>
  <si>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</si>
  <si>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</si>
  <si>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</si>
  <si>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</si>
  <si>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</si>
  <si>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</si>
  <si>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</si>
  <si>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</si>
  <si>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</si>
  <si>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</si>
  <si>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</si>
  <si>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</si>
  <si>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</si>
  <si>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</si>
  <si>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</si>
  <si>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</si>
  <si>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</si>
  <si>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</si>
  <si>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</si>
  <si>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</si>
  <si>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</si>
  <si>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</si>
  <si>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</si>
  <si>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</si>
  <si>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</si>
  <si>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</si>
  <si>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</si>
  <si>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</si>
  <si>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</si>
  <si>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</si>
  <si>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</si>
  <si>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</si>
  <si>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</si>
  <si>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</si>
  <si>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</si>
  <si>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</si>
  <si>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</si>
  <si>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</si>
  <si>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</si>
  <si>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</si>
  <si>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</si>
  <si>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</si>
  <si>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</si>
  <si>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</si>
  <si>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</si>
  <si>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</si>
  <si>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</si>
  <si>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</si>
  <si>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</si>
  <si>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</si>
  <si>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</si>
  <si>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</si>
  <si>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</si>
  <si>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</si>
  <si>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</si>
  <si>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</si>
  <si>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</si>
  <si>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</si>
  <si>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</si>
  <si>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</si>
  <si>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</si>
  <si>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</si>
  <si>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</si>
  <si>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</si>
  <si>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</si>
  <si>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</si>
  <si>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</si>
  <si>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</si>
  <si>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</si>
  <si>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</si>
  <si>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</si>
  <si>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</si>
  <si>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</si>
  <si>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</si>
  <si>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</si>
  <si>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</si>
  <si>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</si>
  <si>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</si>
  <si>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</si>
  <si>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</si>
  <si>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</si>
  <si>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</si>
  <si>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</si>
  <si>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</si>
  <si>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</si>
  <si>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</si>
  <si>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</si>
  <si>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</si>
  <si>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</si>
  <si>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</si>
  <si>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</si>
  <si>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</si>
  <si>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</si>
  <si>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</si>
  <si>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</si>
  <si>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</si>
  <si>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</si>
  <si>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</si>
  <si>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</si>
  <si>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</si>
  <si>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</si>
  <si>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</si>
  <si>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</si>
  <si>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</si>
  <si>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</si>
  <si>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</si>
  <si>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</si>
  <si>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</si>
  <si>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</si>
  <si>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</si>
  <si>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</si>
  <si>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</si>
  <si>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</si>
  <si>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</si>
  <si>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</si>
  <si>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</si>
  <si>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</si>
  <si>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</si>
  <si>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</si>
  <si>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</si>
  <si>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</si>
  <si>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</si>
  <si>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</si>
  <si>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</si>
  <si>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</si>
  <si>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</si>
  <si>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</si>
  <si>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</si>
  <si>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</si>
  <si>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</si>
  <si>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</si>
  <si>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</si>
  <si>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</si>
  <si>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</si>
  <si>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</si>
  <si>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</si>
  <si>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</si>
  <si>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</si>
  <si>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</si>
  <si>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</si>
  <si>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</si>
  <si>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</si>
  <si>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</si>
  <si>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</si>
  <si>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</si>
  <si>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</si>
  <si>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</si>
  <si>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</si>
  <si>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</si>
  <si>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</si>
  <si>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</si>
  <si>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</si>
  <si>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</si>
  <si>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</si>
  <si>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</si>
  <si>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</si>
  <si>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</si>
  <si>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</si>
  <si>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</si>
  <si>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</si>
  <si>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</si>
  <si>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</si>
  <si>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</si>
  <si>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</si>
  <si>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</si>
  <si>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</si>
  <si>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</si>
  <si>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</si>
  <si>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</si>
  <si>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</si>
  <si>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</si>
  <si>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</si>
  <si>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</si>
  <si>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</si>
  <si>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</si>
  <si>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</si>
  <si>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</si>
  <si>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</si>
  <si>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</si>
  <si>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</si>
  <si>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</si>
  <si>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</si>
  <si>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</si>
  <si>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</si>
  <si>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</si>
  <si>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</si>
  <si>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</si>
  <si>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</si>
  <si>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</si>
  <si>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</si>
  <si>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</si>
  <si>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</si>
  <si>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</si>
  <si>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</si>
  <si>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</si>
  <si>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</si>
  <si>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</si>
  <si>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</si>
  <si>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</si>
  <si>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</si>
  <si>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</si>
  <si>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</si>
  <si>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</si>
  <si>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</si>
  <si>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</si>
  <si>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</si>
  <si>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</si>
  <si>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</si>
  <si>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</si>
  <si>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</si>
  <si>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</si>
  <si>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</si>
  <si>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</si>
  <si>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</si>
  <si>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</si>
  <si>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</si>
  <si>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</si>
  <si>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</si>
  <si>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</si>
  <si>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</si>
  <si>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</si>
  <si>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</si>
  <si>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</si>
  <si>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</si>
  <si>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</si>
  <si>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</si>
  <si>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</si>
  <si>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</si>
  <si>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</si>
  <si>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</si>
  <si>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</si>
  <si>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</si>
  <si>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</si>
  <si>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</si>
  <si>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</si>
  <si>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</si>
  <si>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</si>
  <si>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</si>
  <si>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</si>
  <si>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</si>
  <si>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</si>
  <si>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</si>
  <si>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</si>
  <si>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</si>
  <si>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</si>
  <si>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</si>
  <si>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</si>
  <si>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</si>
  <si>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</si>
  <si>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</si>
  <si>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</si>
  <si>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</si>
  <si>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</si>
  <si>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</si>
  <si>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</si>
  <si>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</si>
  <si>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</si>
  <si>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</si>
  <si>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</si>
  <si>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</si>
  <si>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</si>
  <si>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</si>
  <si>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</si>
  <si>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</si>
  <si>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</si>
  <si>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</si>
  <si>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</si>
  <si>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</si>
  <si>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</si>
  <si>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</si>
  <si>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</si>
  <si>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</si>
  <si>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</si>
  <si>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</si>
  <si>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</si>
  <si>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</si>
  <si>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</si>
  <si>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</si>
  <si>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</si>
  <si>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</si>
  <si>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</si>
  <si>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</si>
  <si>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</si>
  <si>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</si>
  <si>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</si>
  <si>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</si>
  <si>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</si>
  <si>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</si>
  <si>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</si>
  <si>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</si>
  <si>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</si>
  <si>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</si>
  <si>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</si>
  <si>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</si>
  <si>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</si>
  <si>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</si>
  <si>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</si>
  <si>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</si>
  <si>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</si>
  <si>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</si>
  <si>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</si>
  <si>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</si>
  <si>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</si>
  <si>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</si>
  <si>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</si>
  <si>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</si>
  <si>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</si>
  <si>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</si>
  <si>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</si>
  <si>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</si>
  <si>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</si>
  <si>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</si>
  <si>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</si>
  <si>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</si>
  <si>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</si>
  <si>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</si>
  <si>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</si>
  <si>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</si>
  <si>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</si>
  <si>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</si>
  <si>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</si>
  <si>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</si>
  <si>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</si>
  <si>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</si>
  <si>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</si>
  <si>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</si>
  <si>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</si>
  <si>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</si>
  <si>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</si>
  <si>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</si>
  <si>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</si>
  <si>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</si>
  <si>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</si>
  <si>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</si>
  <si>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</si>
  <si>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</si>
  <si>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</si>
  <si>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</si>
  <si>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</si>
  <si>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</si>
  <si>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</si>
  <si>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</si>
  <si>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</si>
  <si>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</si>
  <si>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</si>
  <si>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</si>
  <si>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</si>
  <si>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</si>
  <si>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</si>
  <si>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</si>
  <si>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</si>
  <si>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</si>
  <si>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</si>
  <si>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</si>
  <si>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</si>
  <si>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</si>
  <si>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</si>
  <si>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</si>
  <si>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</si>
  <si>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</si>
  <si>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</si>
  <si>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</si>
  <si>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</si>
  <si>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</si>
  <si>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</si>
  <si>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</si>
  <si>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</si>
  <si>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</si>
  <si>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</si>
  <si>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</si>
  <si>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</si>
  <si>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</si>
  <si>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</si>
  <si>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</si>
  <si>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</si>
  <si>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</si>
  <si>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</si>
  <si>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</si>
  <si>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</si>
  <si>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</si>
  <si>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</si>
  <si>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</si>
  <si>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</si>
  <si>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</si>
  <si>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</si>
  <si>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</si>
  <si>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</si>
  <si>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</si>
  <si>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</si>
  <si>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</si>
  <si>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</si>
  <si>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</si>
  <si>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</si>
  <si>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</si>
  <si>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</si>
  <si>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</si>
  <si>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</si>
  <si>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</si>
  <si>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</si>
  <si>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</si>
  <si>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</si>
  <si>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</si>
  <si>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</si>
  <si>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</si>
  <si>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</si>
  <si>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</si>
  <si>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</si>
  <si>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</si>
  <si>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</si>
  <si>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</si>
  <si>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</si>
  <si>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</si>
  <si>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</si>
  <si>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</si>
  <si>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</si>
  <si>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</si>
  <si>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</si>
  <si>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</si>
  <si>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</si>
  <si>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</si>
  <si>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</si>
  <si>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</si>
  <si>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</si>
  <si>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</si>
  <si>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</si>
  <si>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</si>
  <si>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</si>
  <si>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</si>
  <si>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</si>
  <si>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</si>
  <si>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</si>
  <si>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</si>
  <si>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</si>
  <si>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</si>
  <si>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</si>
  <si>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</si>
  <si>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</si>
  <si>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</si>
  <si>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</si>
  <si>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</si>
  <si>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</si>
  <si>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</si>
  <si>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</si>
  <si>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</si>
  <si>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</si>
  <si>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</si>
  <si>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</si>
  <si>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</si>
  <si>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</si>
  <si>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</si>
  <si>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</si>
  <si>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</si>
  <si>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</si>
  <si>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</si>
  <si>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</si>
  <si>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</si>
  <si>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</si>
  <si>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</si>
  <si>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</si>
  <si>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</si>
  <si>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</si>
  <si>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</si>
  <si>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</si>
  <si>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</si>
  <si>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</si>
  <si>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</si>
  <si>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</si>
  <si>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</si>
  <si>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</si>
  <si>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</si>
  <si>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</si>
  <si>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</si>
  <si>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</si>
  <si>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</si>
  <si>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</si>
  <si>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</si>
  <si>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</si>
  <si>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</si>
  <si>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</si>
  <si>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</si>
  <si>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</si>
  <si>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</si>
  <si>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</si>
  <si>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</si>
  <si>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</si>
  <si>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</si>
  <si>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</si>
  <si>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</si>
  <si>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</si>
  <si>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</si>
  <si>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</si>
  <si>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</si>
  <si>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</si>
  <si>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</si>
  <si>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</si>
  <si>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</si>
  <si>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</si>
  <si>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</si>
  <si>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</si>
  <si>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</si>
  <si>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</si>
  <si>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</si>
  <si>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</si>
  <si>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</si>
  <si>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</si>
  <si>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</si>
  <si>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</si>
  <si>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</si>
  <si>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</si>
  <si>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</si>
  <si>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</si>
  <si>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</si>
  <si>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</si>
  <si>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</si>
  <si>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</si>
  <si>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</si>
  <si>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</si>
  <si>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</si>
  <si>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</si>
  <si>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</si>
  <si>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</si>
  <si>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</si>
  <si>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</si>
  <si>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</si>
  <si>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</si>
  <si>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</si>
  <si>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</si>
  <si>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</si>
  <si>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</si>
  <si>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</si>
  <si>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</si>
  <si>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</si>
  <si>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</si>
  <si>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</si>
  <si>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</si>
  <si>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</si>
  <si>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</si>
  <si>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</si>
  <si>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</si>
  <si>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</si>
  <si>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</si>
  <si>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</si>
  <si>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</si>
  <si>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</si>
  <si>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</si>
  <si>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</si>
  <si>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</si>
  <si>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</si>
  <si>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</si>
  <si>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</si>
  <si>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</si>
  <si>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</si>
  <si>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</si>
  <si>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</si>
  <si>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</si>
  <si>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</si>
  <si>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</si>
  <si>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</si>
  <si>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</si>
  <si>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</si>
  <si>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</si>
  <si>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</si>
  <si>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</si>
  <si>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</si>
  <si>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</si>
  <si>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</si>
  <si>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</si>
  <si>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</si>
  <si>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</si>
  <si>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</si>
  <si>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</si>
  <si>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</si>
  <si>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</si>
  <si>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</si>
  <si>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</si>
  <si>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</si>
  <si>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</si>
  <si>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</si>
  <si>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</si>
  <si>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</si>
  <si>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</si>
  <si>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</si>
  <si>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</si>
  <si>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</si>
  <si>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</si>
  <si>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</si>
  <si>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</si>
  <si>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</si>
  <si>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</si>
  <si>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</si>
  <si>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</si>
  <si>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</si>
  <si>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</si>
  <si>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</si>
  <si>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</si>
  <si>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</si>
  <si>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</si>
  <si>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</si>
  <si>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</si>
  <si>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</si>
  <si>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</si>
  <si>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</si>
  <si>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</si>
  <si>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</si>
  <si>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</si>
  <si>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</si>
  <si>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</si>
  <si>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</si>
  <si>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</si>
  <si>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</si>
  <si>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</si>
  <si>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</si>
  <si>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</si>
  <si>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</si>
  <si>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</si>
  <si>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</si>
  <si>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</si>
  <si>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</si>
  <si>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</si>
  <si>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</si>
  <si>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</si>
  <si>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</si>
  <si>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</si>
  <si>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</si>
  <si>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</si>
  <si>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</si>
  <si>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</si>
  <si>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</si>
  <si>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</si>
  <si>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</si>
  <si>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</si>
  <si>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</si>
  <si>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</si>
  <si>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</si>
  <si>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</si>
  <si>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</si>
  <si>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</si>
  <si>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</si>
  <si>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</si>
  <si>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</si>
  <si>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</si>
  <si>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</si>
  <si>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</si>
  <si>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</si>
  <si>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</si>
  <si>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</si>
  <si>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</si>
  <si>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</si>
  <si>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</si>
  <si>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</si>
  <si>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</si>
  <si>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</si>
  <si>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</si>
  <si>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</si>
  <si>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</si>
  <si>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</si>
  <si>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</si>
  <si>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</si>
  <si>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</si>
  <si>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</si>
  <si>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</si>
  <si>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</si>
  <si>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</si>
  <si>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</si>
  <si>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</si>
  <si>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</si>
  <si>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</si>
  <si>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</si>
  <si>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</si>
  <si>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</si>
  <si>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</si>
  <si>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</si>
  <si>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</si>
  <si>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</si>
  <si>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</si>
  <si>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</si>
  <si>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</si>
  <si>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</si>
  <si>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</si>
  <si>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</si>
  <si>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</si>
  <si>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</si>
  <si>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</si>
  <si>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</si>
  <si>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</si>
  <si>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</si>
  <si>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</si>
  <si>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</si>
  <si>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</si>
  <si>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</si>
  <si>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</si>
  <si>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</si>
  <si>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</si>
  <si>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</si>
  <si>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</si>
  <si>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</si>
  <si>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</si>
  <si>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</si>
  <si>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</si>
  <si>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</si>
  <si>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</si>
  <si>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</si>
  <si>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</si>
  <si>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</si>
  <si>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</si>
  <si>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</si>
  <si>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</si>
  <si>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</si>
  <si>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</si>
  <si>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</si>
  <si>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</si>
  <si>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</si>
  <si>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</si>
  <si>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</si>
  <si>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</si>
  <si>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</si>
  <si>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</si>
  <si>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</si>
  <si>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</si>
  <si>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</si>
  <si>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</si>
  <si>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</si>
  <si>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</si>
  <si>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</si>
  <si>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</si>
  <si>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</si>
  <si>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</si>
  <si>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</si>
  <si>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</si>
  <si>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</si>
  <si>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</si>
  <si>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</si>
  <si>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</si>
  <si>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</si>
  <si>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</si>
  <si>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</si>
  <si>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</si>
  <si>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</si>
  <si>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</si>
  <si>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</si>
  <si>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</si>
  <si>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</si>
  <si>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</si>
  <si>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</si>
  <si>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</si>
  <si>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</si>
  <si>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</si>
  <si>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</si>
  <si>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</si>
  <si>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</si>
  <si>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</si>
  <si>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</si>
  <si>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</si>
  <si>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</si>
  <si>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</si>
  <si>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</si>
  <si>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</si>
  <si>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</si>
  <si>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</si>
  <si>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</si>
  <si>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</si>
  <si>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</si>
  <si>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</si>
  <si>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</si>
  <si>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</si>
  <si>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</si>
  <si>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</si>
  <si>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</si>
  <si>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</si>
  <si>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</si>
  <si>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</si>
  <si>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</si>
  <si>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</si>
  <si>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</si>
  <si>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</si>
  <si>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</si>
  <si>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</si>
  <si>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</si>
  <si>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</si>
  <si>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</si>
  <si>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</si>
  <si>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</si>
  <si>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</si>
  <si>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</si>
  <si>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</si>
  <si>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</si>
  <si>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</si>
  <si>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</si>
  <si>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</si>
  <si>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</si>
  <si>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</si>
  <si>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</si>
  <si>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</si>
  <si>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</si>
  <si>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</si>
  <si>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</si>
  <si>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</si>
  <si>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</si>
  <si>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</si>
  <si>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</si>
  <si>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</si>
  <si>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</si>
  <si>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</si>
  <si>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</si>
  <si>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</si>
  <si>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</si>
  <si>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</si>
  <si>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</si>
  <si>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</si>
  <si>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</si>
  <si>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</si>
  <si>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</si>
  <si>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</si>
  <si>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</si>
  <si>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</si>
  <si>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</si>
  <si>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</si>
  <si>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</si>
  <si>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</si>
  <si>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</si>
  <si>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</si>
  <si>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</si>
  <si>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</si>
  <si>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</si>
  <si>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</si>
  <si>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</si>
  <si>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</si>
  <si>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</si>
  <si>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</si>
  <si>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</si>
  <si>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</si>
  <si>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</si>
  <si>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</si>
  <si>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</si>
  <si>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</si>
  <si>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</si>
  <si>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</si>
  <si>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</si>
  <si>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</si>
  <si>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</si>
  <si>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</si>
  <si>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</si>
  <si>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</si>
  <si>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</si>
  <si>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</si>
  <si>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</si>
  <si>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</si>
  <si>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</si>
  <si>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</si>
  <si>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</si>
  <si>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</si>
  <si>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</si>
  <si>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</si>
  <si>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</si>
  <si>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</si>
  <si>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</si>
  <si>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</si>
  <si>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</si>
  <si>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</si>
  <si>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</si>
  <si>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</si>
  <si>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</si>
  <si>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</si>
  <si>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</si>
  <si>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</si>
  <si>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</si>
  <si>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</si>
  <si>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</si>
  <si>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</si>
  <si>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</si>
  <si>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</si>
  <si>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</si>
  <si>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</si>
  <si>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</si>
  <si>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</si>
  <si>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</si>
  <si>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</si>
  <si>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</si>
  <si>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</si>
  <si>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</si>
  <si>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</si>
  <si>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</si>
  <si>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</si>
  <si>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</si>
  <si>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</si>
  <si>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</si>
  <si>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</si>
  <si>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</si>
  <si>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</si>
  <si>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</si>
  <si>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</si>
  <si>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</si>
  <si>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</si>
  <si>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</si>
  <si>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</si>
  <si>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</si>
  <si>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</si>
  <si>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</si>
  <si>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</si>
  <si>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</si>
  <si>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</si>
  <si>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</si>
  <si>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</si>
  <si>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</si>
  <si>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</si>
  <si>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</si>
  <si>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</si>
  <si>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</si>
  <si>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</si>
  <si>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</si>
  <si>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</si>
  <si>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</si>
  <si>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</si>
  <si>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</si>
  <si>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</si>
  <si>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</si>
  <si>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</si>
  <si>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</si>
  <si>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</si>
  <si>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</si>
  <si>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</si>
  <si>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</si>
  <si>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</si>
  <si>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</si>
  <si>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</si>
  <si>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</si>
  <si>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</si>
  <si>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</si>
  <si>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</si>
  <si>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</si>
  <si>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</si>
  <si>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</si>
  <si>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</si>
  <si>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</si>
  <si>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</si>
  <si>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</si>
  <si>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</si>
  <si>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</si>
  <si>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</si>
  <si>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</si>
  <si>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</si>
  <si>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</si>
  <si>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</si>
  <si>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</si>
  <si>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</si>
  <si>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</si>
  <si>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</si>
  <si>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</si>
  <si>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</si>
  <si>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</si>
  <si>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</si>
  <si>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</si>
  <si>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</si>
  <si>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</si>
  <si>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</si>
  <si>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</si>
  <si>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</si>
  <si>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</si>
  <si>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</si>
  <si>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</si>
  <si>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</si>
  <si>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</si>
  <si>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</si>
  <si>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</si>
  <si>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</si>
  <si>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</si>
  <si>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</si>
  <si>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</si>
  <si>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</si>
  <si>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</si>
  <si>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</si>
  <si>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</si>
  <si>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</si>
  <si>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</si>
  <si>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</si>
  <si>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</si>
  <si>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</si>
  <si>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</si>
  <si>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</si>
  <si>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</si>
  <si>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</si>
  <si>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</si>
  <si>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</si>
  <si>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</si>
  <si>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</si>
  <si>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</si>
  <si>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</si>
  <si>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</si>
  <si>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</si>
  <si>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</si>
  <si>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</si>
  <si>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</si>
  <si>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</si>
  <si>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</si>
  <si>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</si>
  <si>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</si>
  <si>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</si>
  <si>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</si>
  <si>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</si>
  <si>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</si>
  <si>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</si>
  <si>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</si>
  <si>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</si>
  <si>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</si>
  <si>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</si>
  <si>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</si>
  <si>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</si>
  <si>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</si>
  <si>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</si>
  <si>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</si>
  <si>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</si>
  <si>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</si>
  <si>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</si>
  <si>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</si>
  <si>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</si>
  <si>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</si>
  <si>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</si>
  <si>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</si>
  <si>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</si>
  <si>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</si>
  <si>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</si>
  <si>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</si>
  <si>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</si>
  <si>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</si>
  <si>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</si>
  <si>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</si>
  <si>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</si>
  <si>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</si>
  <si>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</si>
  <si>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</si>
  <si>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</si>
  <si>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</si>
  <si>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</si>
  <si>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</si>
  <si>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</si>
  <si>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</si>
  <si>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</si>
  <si>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</si>
  <si>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</si>
  <si>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</si>
  <si>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</si>
  <si>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</si>
  <si>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</si>
  <si>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</si>
  <si>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</si>
  <si>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</si>
  <si>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</si>
  <si>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</si>
  <si>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</si>
  <si>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</si>
  <si>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</si>
  <si>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</si>
  <si>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</si>
  <si>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</si>
  <si>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</si>
  <si>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</si>
  <si>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</si>
  <si>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</si>
  <si>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</si>
  <si>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</si>
  <si>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</si>
  <si>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</si>
  <si>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</si>
  <si>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</si>
  <si>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</si>
  <si>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</si>
  <si>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</si>
  <si>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</si>
  <si>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</si>
  <si>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</si>
  <si>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</si>
  <si>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</si>
  <si>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</si>
  <si>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</si>
  <si>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</si>
  <si>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</si>
  <si>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</si>
  <si>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</si>
  <si>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</si>
  <si>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</si>
  <si>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</si>
  <si>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</si>
  <si>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</si>
  <si>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</si>
  <si>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</si>
  <si>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</si>
  <si>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</si>
  <si>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</si>
  <si>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</si>
  <si>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</si>
  <si>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</si>
  <si>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</si>
  <si>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</si>
  <si>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</si>
  <si>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</si>
  <si>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</si>
  <si>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</si>
  <si>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</si>
  <si>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</si>
  <si>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</si>
  <si>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</si>
  <si>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</si>
  <si>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</si>
  <si>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</si>
  <si>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</si>
  <si>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</si>
  <si>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</si>
  <si>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</si>
  <si>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</si>
  <si>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</si>
  <si>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</si>
  <si>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</si>
  <si>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</si>
  <si>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</si>
  <si>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</si>
  <si>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</si>
  <si>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</si>
  <si>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</si>
  <si>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</si>
  <si>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</si>
  <si>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</si>
  <si>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</si>
  <si>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</si>
  <si>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</si>
  <si>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</si>
  <si>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</si>
  <si>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</si>
  <si>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</si>
  <si>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</si>
  <si>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</si>
  <si>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</si>
  <si>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</si>
  <si>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</si>
  <si>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</si>
  <si>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</si>
  <si>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</si>
  <si>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</si>
  <si>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</si>
  <si>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</si>
  <si>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</si>
  <si>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</si>
  <si>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</si>
  <si>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</si>
  <si>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</si>
  <si>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</si>
  <si>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</si>
  <si>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</si>
  <si>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</si>
  <si>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</si>
  <si>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</si>
  <si>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</si>
  <si>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</si>
  <si>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</si>
  <si>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</si>
  <si>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</si>
  <si>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</si>
  <si>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</si>
  <si>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</si>
  <si>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</si>
  <si>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</si>
  <si>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</si>
  <si>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</si>
  <si>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</si>
  <si>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</si>
  <si>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</si>
  <si>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</si>
  <si>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</si>
  <si>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</si>
  <si>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</si>
  <si>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</si>
  <si>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</si>
  <si>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</si>
  <si>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</si>
  <si>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</si>
  <si>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</si>
  <si>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</si>
  <si>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</si>
  <si>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</si>
  <si>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</si>
  <si>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</si>
  <si>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</si>
  <si>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</si>
  <si>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</si>
  <si>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</si>
  <si>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</si>
  <si>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</si>
  <si>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</si>
  <si>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</si>
  <si>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</si>
  <si>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</si>
  <si>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</si>
  <si>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</si>
  <si>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</si>
  <si>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</si>
  <si>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</si>
  <si>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</si>
  <si>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</si>
  <si>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</si>
  <si>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</si>
  <si>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</si>
  <si>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</si>
  <si>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</si>
  <si>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</si>
  <si>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</si>
  <si>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</si>
  <si>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</si>
  <si>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</si>
  <si>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</si>
  <si>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</si>
  <si>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</si>
  <si>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</si>
  <si>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</si>
  <si>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</si>
  <si>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</si>
  <si>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</si>
  <si>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</si>
  <si>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</si>
  <si>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</si>
  <si>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</si>
  <si>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</si>
  <si>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</si>
  <si>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</si>
  <si>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</si>
  <si>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</si>
  <si>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</si>
  <si>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</si>
  <si>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</si>
  <si>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</si>
  <si>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</si>
  <si>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</si>
  <si>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</si>
  <si>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</si>
  <si>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</si>
  <si>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</si>
  <si>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</si>
  <si>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</si>
  <si>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</si>
  <si>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</si>
  <si>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</si>
  <si>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</si>
  <si>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</si>
  <si>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</si>
  <si>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</si>
  <si>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</si>
  <si>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</si>
  <si>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</si>
  <si>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</si>
  <si>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</si>
  <si>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</si>
  <si>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</si>
  <si>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</si>
  <si>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</si>
  <si>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</si>
  <si>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</si>
  <si>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</si>
  <si>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</si>
  <si>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</si>
  <si>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</si>
  <si>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</si>
  <si>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</si>
  <si>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</si>
  <si>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</si>
  <si>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</si>
  <si>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</si>
  <si>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</si>
  <si>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</si>
  <si>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</si>
  <si>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</si>
  <si>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</si>
  <si>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</si>
  <si>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</si>
  <si>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</si>
  <si>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</si>
  <si>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</si>
  <si>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</si>
  <si>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</si>
  <si>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</si>
  <si>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</si>
  <si>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</si>
  <si>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</si>
  <si>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</si>
  <si>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</si>
  <si>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</si>
  <si>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</si>
  <si>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</si>
  <si>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</si>
  <si>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</si>
  <si>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</si>
  <si>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</si>
  <si>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</si>
  <si>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</si>
  <si>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</si>
  <si>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</si>
  <si>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</si>
  <si>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</si>
  <si>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</si>
  <si>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</si>
  <si>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</si>
  <si>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</si>
  <si>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</si>
  <si>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</si>
  <si>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</si>
  <si>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</si>
  <si>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</si>
  <si>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</si>
  <si>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</si>
  <si>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</si>
  <si>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</si>
  <si>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</si>
  <si>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</si>
  <si>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</si>
  <si>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</si>
  <si>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</si>
  <si>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</si>
  <si>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</si>
  <si>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</si>
  <si>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</si>
  <si>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</si>
  <si>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</si>
  <si>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</si>
  <si>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</si>
  <si>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</si>
  <si>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</si>
  <si>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</si>
  <si>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</si>
  <si>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</si>
  <si>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</si>
  <si>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</si>
  <si>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</si>
  <si>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</si>
  <si>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</si>
  <si>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</si>
  <si>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</si>
  <si>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</si>
  <si>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</si>
  <si>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</si>
  <si>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</si>
  <si>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</si>
  <si>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</si>
  <si>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</si>
  <si>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</si>
  <si>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</si>
  <si>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</si>
  <si>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</si>
  <si>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</si>
  <si>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</si>
  <si>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</si>
  <si>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</si>
  <si>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</si>
  <si>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</si>
  <si>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</si>
  <si>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</si>
  <si>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</si>
  <si>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</si>
  <si>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</si>
  <si>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</si>
  <si>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</si>
  <si>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</si>
  <si>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</si>
  <si>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</si>
  <si>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</si>
  <si>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</si>
  <si>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</si>
  <si>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</si>
  <si>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</si>
  <si>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</si>
  <si>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</si>
  <si>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</si>
  <si>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</si>
  <si>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</si>
  <si>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</si>
  <si>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</si>
  <si>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</si>
  <si>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</si>
  <si>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</si>
  <si>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</si>
  <si>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</si>
  <si>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</si>
  <si>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</si>
  <si>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</si>
  <si>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</si>
  <si>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</si>
  <si>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</si>
  <si>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</si>
  <si>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</si>
  <si>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</si>
  <si>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</si>
  <si>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</si>
  <si>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</si>
  <si>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</si>
  <si>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</si>
  <si>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</si>
  <si>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</si>
  <si>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</si>
  <si>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</si>
  <si>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</si>
  <si>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</si>
  <si>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</si>
  <si>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</si>
  <si>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</si>
  <si>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</si>
  <si>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</si>
  <si>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</si>
  <si>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</si>
  <si>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</si>
  <si>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</si>
  <si>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</si>
  <si>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</si>
  <si>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</si>
  <si>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</si>
  <si>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</si>
  <si>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</si>
  <si>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</si>
  <si>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</si>
  <si>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</si>
  <si>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</si>
  <si>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</si>
  <si>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</si>
  <si>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</si>
  <si>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</si>
  <si>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</si>
  <si>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</si>
  <si>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</si>
  <si>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</si>
  <si>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</si>
  <si>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</si>
  <si>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</si>
  <si>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</si>
  <si>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</si>
  <si>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</si>
  <si>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</si>
  <si>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</si>
  <si>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</si>
  <si>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</si>
  <si>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</si>
  <si>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</si>
  <si>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</si>
  <si>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</si>
  <si>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</si>
  <si>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</si>
  <si>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</si>
  <si>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</si>
  <si>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</si>
  <si>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</si>
  <si>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</si>
  <si>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</si>
  <si>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</si>
  <si>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</si>
  <si>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</si>
  <si>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</si>
  <si>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</si>
  <si>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</si>
  <si>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</si>
  <si>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</si>
  <si>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</si>
  <si>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</si>
  <si>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</si>
  <si>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</si>
  <si>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</si>
  <si>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</si>
  <si>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</si>
  <si>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</si>
  <si>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</si>
  <si>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</si>
  <si>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</si>
  <si>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</si>
  <si>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</si>
  <si>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</si>
  <si>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</si>
  <si>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</si>
  <si>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</si>
  <si>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</si>
  <si>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</si>
  <si>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</si>
  <si>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</si>
  <si>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</si>
  <si>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</si>
  <si>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</si>
  <si>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</si>
  <si>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</si>
  <si>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</si>
  <si>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</si>
  <si>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</si>
  <si>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</si>
  <si>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</si>
  <si>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</si>
  <si>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</si>
  <si>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</si>
  <si>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</si>
  <si>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</si>
  <si>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</si>
  <si>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</si>
  <si>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</si>
  <si>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</si>
  <si>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</si>
  <si>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</si>
  <si>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</si>
  <si>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</si>
  <si>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</si>
  <si>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</si>
  <si>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</si>
  <si>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</si>
  <si>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</si>
  <si>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</si>
  <si>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</si>
  <si>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</si>
  <si>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</si>
  <si>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</si>
  <si>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</si>
  <si>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</si>
  <si>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</si>
  <si>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</si>
  <si>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</si>
  <si>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</si>
  <si>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</si>
  <si>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</si>
  <si>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</si>
  <si>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</si>
  <si>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</si>
  <si>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</si>
  <si>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</si>
  <si>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</si>
  <si>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</si>
  <si>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</si>
  <si>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</si>
  <si>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</si>
  <si>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</si>
  <si>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</si>
  <si>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</si>
  <si>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</si>
  <si>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</si>
  <si>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</si>
  <si>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</si>
  <si>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</si>
  <si>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</si>
  <si>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</si>
  <si>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</si>
  <si>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</si>
  <si>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</si>
  <si>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</si>
  <si>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</si>
  <si>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</si>
  <si>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</si>
  <si>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</si>
  <si>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</si>
  <si>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</si>
  <si>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</si>
  <si>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</si>
  <si>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</si>
  <si>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</si>
  <si>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</si>
  <si>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</si>
  <si>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</si>
  <si>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</si>
  <si>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</si>
  <si>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</si>
  <si>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</si>
  <si>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</si>
  <si>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</si>
  <si>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</si>
  <si>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</si>
  <si>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</si>
  <si>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</si>
  <si>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</si>
  <si>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</si>
  <si>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</si>
  <si>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</si>
  <si>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</si>
  <si>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</si>
  <si>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</si>
  <si>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</si>
  <si>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</si>
  <si>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</si>
  <si>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</si>
  <si>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</si>
  <si>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</si>
  <si>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</si>
  <si>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</si>
  <si>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</si>
  <si>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</si>
  <si>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</si>
  <si>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</si>
  <si>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</si>
  <si>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</si>
  <si>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</si>
  <si>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</si>
  <si>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</si>
  <si>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</si>
  <si>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</si>
  <si>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</si>
  <si>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</si>
  <si>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</si>
  <si>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</si>
  <si>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</si>
  <si>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</si>
  <si>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</si>
  <si>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</si>
  <si>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</si>
  <si>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</si>
  <si>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</si>
  <si>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</si>
  <si>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</si>
  <si>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</si>
  <si>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</si>
  <si>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</si>
  <si>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</si>
  <si>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</si>
  <si>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</si>
  <si>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</si>
  <si>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</si>
  <si>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</si>
  <si>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</si>
  <si>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</si>
  <si>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</si>
  <si>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</si>
  <si>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</si>
  <si>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</si>
  <si>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</si>
  <si>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</si>
  <si>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</si>
  <si>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</si>
  <si>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</si>
  <si>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</si>
  <si>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</si>
  <si>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</si>
  <si>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</si>
  <si>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</si>
  <si>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</si>
  <si>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</si>
  <si>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</si>
  <si>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</si>
  <si>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</si>
  <si>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</si>
  <si>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</si>
  <si>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</si>
  <si>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</si>
  <si>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</si>
  <si>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</si>
  <si>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</si>
  <si>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</si>
  <si>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</si>
  <si>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</si>
  <si>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</si>
  <si>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</si>
  <si>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</si>
  <si>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</si>
  <si>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</si>
  <si>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</si>
  <si>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</si>
  <si>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</si>
  <si>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</si>
  <si>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</si>
  <si>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</si>
  <si>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</si>
  <si>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</si>
  <si>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</si>
  <si>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</si>
  <si>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</si>
  <si>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</si>
  <si>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</si>
  <si>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</si>
  <si>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</si>
  <si>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</si>
  <si>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</si>
  <si>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</si>
  <si>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</si>
  <si>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</si>
  <si>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</si>
  <si>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</si>
  <si>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</si>
  <si>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</si>
  <si>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</si>
  <si>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</si>
  <si>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</si>
  <si>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</si>
  <si>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</si>
  <si>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</si>
  <si>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</si>
  <si>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</si>
  <si>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</si>
  <si>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</si>
  <si>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</si>
  <si>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</si>
  <si>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</si>
  <si>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</si>
  <si>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</si>
  <si>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</si>
  <si>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</si>
  <si>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</si>
  <si>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</si>
  <si>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</si>
  <si>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</si>
  <si>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</si>
  <si>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</si>
  <si>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</si>
  <si>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</si>
  <si>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</si>
  <si>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</si>
  <si>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</si>
  <si>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</si>
  <si>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</si>
  <si>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</si>
  <si>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</si>
  <si>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</si>
  <si>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</si>
  <si>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</si>
  <si>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</si>
  <si>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</si>
  <si>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</si>
  <si>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</si>
  <si>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</si>
  <si>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</si>
  <si>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</si>
  <si>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</si>
  <si>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</si>
  <si>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</si>
  <si>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</si>
  <si>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</si>
  <si>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</si>
  <si>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</si>
  <si>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</si>
  <si>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</si>
  <si>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</si>
  <si>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</si>
  <si>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</si>
  <si>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</si>
  <si>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</si>
  <si>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</si>
  <si>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</si>
  <si>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</si>
  <si>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</si>
  <si>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</si>
  <si>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</si>
  <si>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</si>
  <si>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</si>
  <si>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</si>
  <si>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</si>
  <si>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</si>
  <si>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</si>
  <si>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</si>
  <si>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</si>
  <si>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</si>
  <si>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</si>
  <si>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</si>
  <si>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</si>
  <si>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</si>
  <si>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</si>
  <si>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</si>
  <si>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</si>
  <si>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</si>
  <si>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</si>
  <si>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</si>
  <si>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</si>
  <si>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</si>
  <si>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</si>
  <si>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</si>
  <si>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</si>
  <si>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</si>
  <si>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</si>
  <si>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</si>
  <si>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</si>
  <si>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</si>
  <si>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</si>
  <si>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</si>
  <si>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</si>
  <si>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</si>
  <si>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</si>
  <si>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</si>
  <si>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</si>
  <si>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</si>
  <si>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</si>
  <si>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</si>
  <si>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</si>
  <si>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</si>
  <si>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</si>
  <si>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</si>
  <si>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</si>
  <si>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</si>
  <si>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</si>
  <si>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</si>
  <si>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</si>
  <si>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</si>
  <si>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</si>
  <si>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</si>
  <si>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</si>
  <si>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</si>
  <si>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</si>
  <si>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</si>
  <si>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</si>
  <si>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</si>
  <si>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</si>
  <si>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</si>
  <si>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</si>
  <si>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</si>
  <si>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</si>
  <si>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</si>
  <si>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</si>
  <si>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</si>
  <si>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</si>
  <si>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</si>
  <si>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</si>
  <si>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</si>
  <si>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</si>
  <si>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</si>
  <si>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</si>
  <si>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</si>
  <si>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</si>
  <si>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</si>
  <si>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</si>
  <si>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</si>
  <si>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</si>
  <si>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</si>
  <si>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</si>
  <si>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</si>
  <si>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</si>
  <si>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</si>
  <si>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</si>
  <si>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</si>
  <si>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</si>
  <si>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</si>
  <si>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</si>
  <si>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</si>
  <si>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</si>
  <si>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</si>
  <si>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</si>
  <si>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</si>
  <si>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</si>
  <si>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</si>
  <si>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</si>
  <si>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</si>
  <si>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</si>
  <si>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</si>
  <si>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</si>
  <si>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</si>
  <si>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</si>
  <si>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</si>
  <si>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</si>
  <si>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</si>
  <si>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</si>
  <si>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</si>
  <si>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</si>
  <si>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</si>
  <si>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</si>
  <si>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</si>
  <si>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</si>
  <si>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</si>
  <si>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</si>
  <si>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</si>
  <si>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</si>
  <si>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</si>
  <si>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</si>
  <si>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</si>
  <si>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</si>
  <si>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</si>
  <si>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</si>
  <si>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</si>
  <si>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</si>
  <si>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</si>
  <si>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</si>
  <si>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</si>
  <si>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</si>
  <si>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</si>
  <si>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</si>
  <si>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</si>
  <si>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</si>
  <si>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</si>
  <si>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</si>
  <si>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</si>
  <si>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</si>
  <si>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</si>
  <si>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</si>
  <si>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</si>
  <si>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</si>
  <si>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</si>
  <si>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</si>
  <si>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</si>
  <si>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</si>
  <si>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</si>
  <si>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</si>
  <si>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</si>
  <si>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</si>
  <si>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</si>
  <si>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</si>
  <si>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</si>
  <si>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</si>
  <si>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</si>
  <si>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</si>
  <si>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</si>
  <si>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</si>
  <si>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</si>
  <si>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</si>
  <si>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</si>
  <si>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</si>
  <si>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</si>
  <si>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</si>
  <si>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</si>
  <si>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</si>
  <si>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</si>
  <si>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</si>
  <si>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</si>
  <si>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</si>
  <si>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</si>
  <si>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</si>
  <si>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</si>
  <si>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</si>
  <si>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</si>
  <si>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</si>
  <si>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</si>
  <si>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</si>
  <si>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</si>
  <si>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</si>
  <si>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</si>
  <si>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</si>
  <si>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</si>
  <si>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</si>
  <si>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</si>
  <si>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</si>
  <si>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</si>
  <si>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</si>
  <si>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</si>
  <si>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</si>
  <si>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</si>
  <si>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</si>
  <si>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</si>
  <si>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</si>
  <si>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</si>
  <si>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</si>
  <si>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</si>
  <si>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</si>
  <si>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</si>
  <si>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</si>
  <si>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</si>
  <si>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</si>
  <si>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</si>
  <si>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</si>
  <si>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</si>
  <si>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</si>
  <si>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</si>
  <si>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</si>
  <si>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</si>
  <si>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</si>
  <si>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</si>
  <si>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</si>
  <si>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</si>
  <si>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</si>
  <si>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</si>
  <si>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</si>
  <si>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</si>
  <si>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</si>
  <si>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</si>
  <si>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</si>
  <si>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</si>
  <si>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</si>
  <si>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</si>
  <si>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</si>
  <si>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</si>
  <si>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</si>
  <si>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</si>
  <si>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</si>
  <si>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</si>
  <si>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</si>
  <si>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</si>
  <si>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</si>
  <si>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</si>
  <si>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</si>
  <si>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</si>
  <si>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</si>
  <si>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</si>
  <si>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</si>
  <si>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</si>
  <si>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</si>
  <si>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</si>
  <si>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</si>
  <si>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</si>
  <si>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</si>
  <si>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</si>
  <si>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</si>
  <si>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</si>
  <si>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</si>
  <si>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</si>
  <si>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</si>
  <si>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</si>
  <si>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</si>
  <si>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</si>
  <si>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</si>
  <si>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</si>
  <si>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</si>
  <si>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</si>
  <si>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</si>
  <si>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</si>
  <si>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</si>
  <si>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</si>
  <si>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</si>
  <si>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</si>
  <si>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</si>
  <si>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</si>
  <si>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</si>
  <si>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</si>
  <si>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</si>
  <si>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</si>
  <si>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</si>
  <si>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</si>
  <si>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</si>
  <si>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</si>
  <si>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</si>
  <si>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</si>
  <si>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</si>
  <si>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</si>
  <si>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</si>
  <si>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</si>
  <si>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</si>
  <si>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</si>
  <si>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</si>
  <si>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</si>
  <si>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</si>
  <si>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</si>
  <si>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</si>
  <si>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</si>
  <si>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</si>
  <si>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</si>
  <si>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</si>
  <si>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</si>
  <si>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</si>
  <si>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</si>
  <si>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</si>
  <si>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</si>
  <si>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</si>
  <si>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</si>
  <si>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</si>
  <si>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</si>
  <si>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</si>
  <si>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</si>
  <si>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</si>
  <si>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</si>
  <si>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</si>
  <si>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</si>
  <si>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</si>
  <si>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</si>
  <si>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</si>
  <si>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</si>
  <si>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</si>
  <si>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</si>
  <si>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</si>
  <si>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</si>
  <si>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</si>
  <si>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</si>
  <si>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</si>
  <si>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</si>
  <si>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</si>
  <si>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</si>
  <si>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</si>
  <si>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</si>
  <si>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</si>
  <si>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</si>
  <si>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</si>
  <si>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</si>
  <si>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</si>
  <si>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</si>
  <si>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</si>
  <si>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</si>
  <si>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</si>
  <si>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</si>
  <si>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</si>
  <si>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</si>
  <si>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</si>
  <si>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</si>
  <si>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</si>
  <si>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</si>
  <si>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</si>
  <si>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</si>
  <si>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</si>
  <si>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</si>
  <si>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</si>
  <si>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</si>
  <si>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</si>
  <si>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</si>
  <si>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</si>
  <si>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</si>
  <si>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</si>
  <si>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</si>
  <si>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</si>
  <si>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</si>
  <si>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</si>
  <si>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</si>
  <si>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</si>
  <si>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</si>
  <si>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</si>
  <si>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</si>
  <si>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</si>
  <si>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</si>
  <si>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</si>
  <si>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</si>
  <si>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</si>
  <si>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</si>
  <si>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</si>
  <si>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</si>
  <si>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</si>
  <si>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</si>
  <si>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</si>
  <si>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</si>
  <si>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</si>
  <si>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</si>
  <si>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</si>
  <si>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</si>
  <si>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</si>
  <si>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</si>
  <si>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</si>
  <si>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</si>
  <si>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</si>
  <si>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</si>
  <si>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</si>
  <si>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</si>
  <si>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</si>
  <si>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</si>
  <si>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</si>
  <si>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</si>
  <si>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</si>
  <si>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</si>
  <si>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</si>
  <si>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</si>
  <si>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</si>
  <si>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</si>
  <si>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</si>
  <si>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</si>
  <si>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</si>
  <si>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</si>
  <si>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</si>
  <si>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</si>
  <si>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</si>
  <si>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</si>
  <si>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</si>
  <si>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</si>
  <si>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</si>
  <si>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</si>
  <si>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</si>
  <si>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</si>
  <si>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</si>
  <si>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</si>
  <si>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</si>
  <si>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</si>
  <si>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</si>
  <si>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</si>
  <si>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</si>
  <si>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</si>
  <si>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</si>
  <si>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</si>
  <si>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</si>
  <si>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</si>
  <si>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</si>
  <si>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</si>
  <si>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</si>
  <si>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</si>
  <si>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</si>
  <si>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</si>
  <si>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</si>
  <si>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</si>
  <si>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</si>
  <si>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</si>
  <si>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</si>
  <si>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</si>
  <si>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</si>
  <si>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</si>
  <si>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</si>
  <si>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</si>
  <si>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</si>
  <si>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</si>
  <si>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</si>
  <si>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</si>
  <si>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</si>
  <si>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</si>
  <si>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</si>
  <si>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</si>
  <si>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</si>
  <si>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</si>
  <si>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</si>
  <si>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</si>
  <si>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</si>
  <si>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</si>
  <si>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</si>
  <si>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</si>
  <si>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</si>
  <si>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</si>
  <si>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</si>
  <si>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</si>
  <si>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</si>
  <si>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</si>
  <si>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</si>
  <si>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</si>
  <si>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</si>
  <si>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</si>
  <si>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</si>
  <si>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</si>
  <si>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</si>
  <si>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</si>
  <si>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</si>
  <si>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</si>
  <si>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</si>
  <si>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</si>
  <si>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</si>
  <si>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</si>
  <si>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</si>
  <si>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</si>
  <si>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</si>
  <si>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</si>
  <si>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</si>
  <si>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</si>
  <si>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</si>
  <si>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</si>
  <si>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</si>
  <si>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</si>
  <si>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</si>
  <si>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</si>
  <si>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</si>
  <si>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</si>
  <si>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</si>
  <si>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</si>
  <si>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</si>
  <si>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</si>
  <si>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</si>
  <si>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</si>
  <si>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</si>
  <si>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</si>
  <si>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</si>
  <si>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</si>
  <si>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</si>
  <si>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</si>
  <si>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</si>
  <si>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</si>
  <si>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</si>
  <si>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</si>
  <si>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</si>
  <si>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</si>
  <si>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</si>
  <si>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</si>
  <si>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</si>
  <si>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</si>
  <si>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</si>
  <si>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</si>
  <si>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</si>
  <si>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</si>
  <si>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</si>
  <si>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</si>
  <si>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</si>
  <si>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</si>
  <si>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</si>
  <si>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</si>
  <si>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</si>
  <si>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</si>
  <si>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</si>
  <si>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</si>
  <si>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</si>
  <si>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</si>
  <si>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</si>
  <si>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</si>
  <si>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</si>
  <si>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</si>
  <si>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</si>
  <si>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</si>
  <si>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</si>
  <si>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</si>
  <si>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</si>
  <si>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</si>
  <si>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</si>
  <si>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</si>
  <si>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</si>
  <si>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</si>
  <si>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</si>
  <si>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</si>
  <si>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</si>
  <si>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</si>
  <si>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</si>
  <si>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</si>
  <si>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</si>
  <si>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</si>
  <si>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</si>
  <si>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</si>
  <si>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</si>
  <si>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</si>
  <si>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</si>
  <si>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</si>
  <si>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</si>
  <si>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</si>
  <si>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</si>
  <si>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</si>
  <si>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</si>
  <si>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</si>
  <si>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</si>
  <si>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</si>
  <si>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</si>
  <si>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</si>
  <si>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</si>
  <si>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</si>
  <si>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</si>
  <si>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</si>
  <si>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</si>
  <si>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</si>
  <si>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</si>
  <si>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</si>
  <si>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</si>
  <si>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</si>
  <si>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</si>
  <si>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</si>
  <si>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</si>
  <si>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</si>
  <si>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</si>
  <si>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</si>
  <si>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</si>
  <si>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</si>
  <si>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</si>
  <si>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</si>
  <si>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</si>
  <si>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</si>
  <si>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</si>
  <si>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</si>
  <si>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</si>
  <si>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</si>
  <si>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</si>
  <si>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</si>
  <si>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</si>
  <si>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</si>
  <si>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</si>
  <si>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</si>
  <si>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</si>
  <si>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</si>
  <si>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</si>
  <si>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</si>
  <si>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</si>
  <si>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</si>
  <si>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</si>
  <si>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</si>
  <si>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</si>
  <si>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</si>
  <si>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</si>
  <si>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</si>
  <si>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</si>
  <si>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</si>
  <si>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</si>
  <si>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</si>
  <si>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</si>
  <si>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</si>
  <si>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</si>
  <si>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</si>
  <si>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</si>
  <si>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</si>
  <si>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</si>
  <si>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</si>
  <si>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</si>
  <si>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</si>
  <si>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</si>
  <si>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</si>
  <si>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</si>
  <si>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</si>
  <si>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</si>
  <si>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</si>
  <si>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</si>
  <si>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</si>
  <si>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</si>
  <si>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</si>
  <si>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</si>
  <si>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</si>
  <si>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</si>
  <si>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</si>
  <si>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</si>
  <si>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</si>
  <si>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</si>
  <si>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</si>
  <si>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</si>
  <si>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</si>
  <si>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</si>
  <si>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</si>
  <si>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</si>
  <si>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</si>
  <si>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</si>
  <si>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</si>
  <si>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</si>
  <si>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</si>
  <si>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</si>
  <si>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</si>
  <si>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</si>
  <si>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</si>
  <si>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</si>
  <si>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</si>
  <si>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</si>
  <si>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</si>
  <si>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</si>
  <si>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</si>
  <si>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</si>
  <si>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</si>
  <si>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</si>
  <si>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</si>
  <si>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</si>
  <si>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</si>
  <si>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</si>
  <si>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</si>
  <si>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</si>
  <si>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</si>
  <si>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</si>
  <si>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</si>
  <si>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</si>
  <si>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</si>
  <si>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</si>
  <si>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</si>
  <si>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</si>
  <si>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</si>
  <si>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</si>
  <si>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</si>
  <si>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</si>
  <si>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</si>
  <si>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</si>
  <si>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</si>
  <si>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</si>
  <si>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</si>
  <si>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</si>
  <si>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</si>
  <si>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</si>
  <si>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</si>
  <si>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</si>
  <si>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</si>
  <si>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</si>
  <si>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</si>
  <si>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</si>
  <si>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</si>
  <si>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</si>
  <si>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</si>
  <si>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</si>
  <si>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</si>
  <si>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</si>
  <si>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</si>
  <si>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</si>
  <si>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</si>
  <si>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</si>
  <si>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</si>
  <si>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</si>
  <si>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</si>
  <si>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</si>
  <si>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</si>
  <si>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</si>
  <si>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</si>
  <si>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</si>
  <si>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</si>
  <si>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</si>
  <si>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</si>
  <si>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</si>
  <si>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</si>
  <si>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</si>
  <si>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</si>
  <si>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</si>
  <si>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</si>
  <si>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</si>
  <si>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</si>
  <si>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</si>
  <si>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</si>
  <si>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</si>
  <si>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</si>
  <si>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</si>
  <si>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</si>
  <si>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</si>
  <si>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</si>
  <si>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</si>
  <si>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</si>
  <si>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</si>
  <si>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</si>
  <si>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</si>
  <si>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</si>
  <si>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</si>
  <si>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</si>
  <si>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</si>
  <si>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</si>
  <si>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</si>
  <si>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</si>
  <si>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</si>
  <si>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</si>
  <si>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</si>
  <si>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</si>
  <si>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</si>
  <si>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</si>
  <si>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</si>
  <si>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</si>
  <si>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</si>
  <si>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</si>
  <si>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</si>
  <si>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</si>
  <si>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</si>
  <si>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</si>
  <si>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</si>
  <si>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</si>
  <si>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</si>
  <si>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</si>
  <si>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</si>
  <si>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</si>
  <si>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</si>
  <si>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</si>
  <si>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</si>
  <si>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</si>
  <si>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</si>
  <si>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</si>
  <si>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</si>
  <si>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</si>
  <si>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</si>
  <si>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</si>
  <si>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</si>
  <si>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</si>
  <si>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</si>
  <si>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</si>
  <si>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</si>
  <si>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</si>
  <si>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</si>
  <si>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</si>
  <si>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</si>
  <si>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</si>
  <si>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</si>
  <si>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</si>
  <si>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</si>
  <si>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</si>
  <si>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</si>
  <si>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</si>
  <si>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</si>
  <si>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</si>
  <si>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</si>
  <si>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</si>
  <si>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</si>
  <si>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</si>
  <si>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</si>
  <si>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</si>
  <si>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</si>
  <si>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</si>
  <si>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</si>
  <si>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</si>
  <si>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</si>
  <si>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</si>
  <si>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</si>
  <si>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</si>
  <si>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</si>
  <si>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</si>
  <si>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</si>
  <si>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</si>
  <si>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</si>
  <si>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</si>
  <si>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</si>
  <si>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</si>
  <si>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</si>
  <si>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</si>
  <si>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</si>
  <si>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</si>
  <si>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</si>
  <si>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</si>
  <si>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</si>
  <si>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</si>
  <si>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</si>
  <si>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</si>
  <si>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</si>
  <si>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</si>
  <si>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</si>
  <si>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</si>
  <si>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</si>
  <si>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</si>
  <si>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</si>
  <si>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</si>
  <si>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</si>
  <si>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</si>
  <si>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</si>
  <si>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</si>
  <si>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</si>
  <si>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</si>
  <si>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</si>
  <si>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</si>
  <si>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</si>
  <si>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</si>
  <si>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</si>
  <si>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</si>
  <si>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</si>
  <si>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</si>
  <si>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</si>
  <si>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</si>
  <si>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</si>
  <si>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</si>
  <si>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</si>
  <si>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</si>
  <si>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</si>
  <si>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</si>
  <si>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</si>
  <si>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</si>
  <si>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</si>
  <si>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</si>
  <si>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</si>
  <si>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</si>
  <si>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</si>
  <si>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</si>
  <si>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</si>
  <si>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</si>
  <si>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</si>
  <si>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</si>
  <si>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</si>
  <si>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</si>
  <si>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</si>
  <si>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</si>
  <si>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</si>
  <si>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</si>
  <si>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</si>
  <si>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</si>
  <si>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</si>
  <si>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</si>
  <si>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</si>
  <si>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</si>
  <si>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</si>
  <si>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</si>
  <si>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</si>
  <si>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</si>
  <si>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</si>
  <si>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</si>
  <si>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</si>
  <si>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</si>
  <si>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</si>
  <si>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</si>
  <si>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</si>
  <si>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</si>
  <si>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</si>
  <si>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</si>
  <si>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</si>
  <si>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</si>
  <si>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</si>
  <si>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</si>
  <si>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</si>
  <si>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</si>
  <si>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</si>
  <si>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</si>
  <si>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</si>
  <si>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</si>
  <si>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</si>
  <si>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</si>
  <si>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</si>
  <si>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</si>
  <si>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</si>
  <si>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</si>
  <si>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</si>
  <si>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</si>
  <si>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</si>
  <si>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</si>
  <si>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</si>
  <si>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</si>
  <si>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</si>
  <si>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</si>
  <si>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</si>
  <si>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</si>
  <si>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</si>
  <si>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</si>
  <si>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</si>
  <si>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</si>
  <si>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</si>
  <si>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</si>
  <si>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</si>
  <si>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</si>
  <si>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</si>
  <si>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</si>
  <si>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</si>
  <si>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</si>
  <si>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</si>
  <si>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</si>
  <si>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</si>
  <si>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</si>
  <si>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</si>
  <si>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</si>
  <si>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</si>
  <si>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</si>
  <si>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</si>
  <si>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</si>
  <si>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</si>
  <si>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</si>
  <si>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</si>
  <si>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</si>
  <si>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</si>
  <si>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</si>
  <si>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</si>
  <si>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</si>
  <si>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</si>
  <si>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</si>
  <si>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</si>
  <si>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</si>
  <si>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</si>
  <si>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</si>
  <si>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</si>
  <si>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</si>
  <si>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</si>
  <si>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</si>
  <si>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</si>
  <si>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</si>
  <si>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</si>
  <si>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</si>
  <si>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</si>
  <si>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</si>
  <si>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</si>
  <si>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</si>
  <si>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</si>
  <si>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</si>
  <si>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</si>
  <si>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</si>
  <si>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</si>
  <si>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</si>
  <si>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</si>
  <si>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</si>
  <si>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</si>
  <si>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</si>
  <si>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</si>
  <si>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</si>
  <si>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</si>
  <si>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</si>
  <si>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</si>
  <si>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</si>
  <si>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</si>
  <si>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</si>
  <si>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</si>
  <si>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</si>
  <si>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</si>
  <si>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</si>
  <si>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</si>
  <si>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</si>
  <si>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</si>
  <si>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</si>
  <si>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</si>
  <si>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</si>
  <si>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</si>
  <si>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</si>
  <si>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</si>
  <si>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</si>
  <si>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</si>
  <si>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</si>
  <si>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</si>
  <si>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</si>
  <si>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</si>
  <si>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</si>
  <si>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</si>
  <si>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</si>
  <si>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</si>
  <si>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</si>
  <si>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</si>
  <si>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</si>
  <si>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</si>
  <si>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</si>
  <si>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</si>
  <si>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</si>
  <si>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</si>
  <si>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</si>
  <si>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</si>
  <si>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</si>
  <si>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</si>
  <si>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</si>
  <si>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</si>
  <si>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</si>
  <si>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</si>
  <si>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</si>
  <si>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</si>
  <si>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</si>
  <si>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</si>
  <si>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</si>
  <si>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</si>
  <si>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</si>
  <si>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</si>
  <si>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</si>
  <si>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</si>
  <si>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</si>
  <si>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</si>
  <si>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</si>
  <si>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</si>
  <si>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</si>
  <si>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</si>
  <si>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</si>
  <si>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</si>
  <si>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</si>
  <si>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</si>
  <si>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</si>
  <si>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</si>
  <si>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</si>
  <si>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</si>
  <si>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</si>
  <si>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</si>
  <si>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</si>
  <si>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</si>
  <si>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</si>
  <si>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</si>
  <si>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</si>
  <si>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</si>
  <si>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</si>
  <si>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</si>
  <si>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</si>
  <si>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</si>
  <si>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</si>
  <si>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</si>
  <si>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</si>
  <si>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</si>
  <si>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</si>
  <si>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</si>
  <si>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</si>
  <si>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</si>
  <si>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</si>
  <si>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</si>
  <si>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</si>
  <si>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</si>
  <si>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</si>
  <si>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</si>
  <si>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</si>
  <si>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</si>
  <si>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</si>
  <si>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</si>
  <si>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</si>
  <si>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</si>
  <si>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</si>
  <si>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</si>
  <si>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</si>
  <si>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</si>
  <si>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</si>
  <si>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</si>
  <si>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</si>
  <si>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</si>
  <si>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</si>
  <si>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</si>
  <si>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</si>
  <si>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</si>
  <si>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</si>
  <si>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</si>
  <si>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</si>
  <si>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</si>
  <si>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</si>
  <si>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</si>
  <si>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</si>
  <si>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</si>
  <si>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</si>
  <si>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</si>
  <si>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</si>
  <si>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</si>
  <si>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</si>
  <si>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</si>
  <si>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</si>
  <si>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</si>
  <si>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</si>
  <si>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</si>
  <si>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</si>
  <si>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</si>
  <si>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</si>
  <si>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</si>
  <si>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</si>
  <si>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</si>
  <si>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</si>
  <si>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</si>
  <si>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</si>
  <si>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</si>
  <si>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</si>
  <si>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</si>
  <si>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</si>
  <si>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</si>
  <si>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</si>
  <si>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</si>
  <si>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</si>
  <si>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</si>
  <si>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</si>
  <si>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</si>
  <si>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</si>
  <si>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</si>
  <si>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</si>
  <si>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</si>
  <si>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</si>
  <si>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</si>
  <si>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</si>
  <si>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</si>
  <si>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</si>
  <si>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</si>
  <si>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</si>
  <si>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</si>
  <si>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</si>
  <si>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</si>
  <si>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</si>
  <si>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</si>
  <si>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</si>
  <si>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</si>
  <si>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</si>
  <si>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</si>
  <si>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</si>
  <si>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</si>
  <si>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</si>
  <si>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</si>
  <si>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</si>
  <si>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</si>
  <si>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</si>
  <si>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</si>
  <si>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</si>
  <si>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</si>
  <si>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</si>
  <si>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</si>
  <si>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</si>
  <si>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</si>
  <si>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</si>
  <si>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</si>
  <si>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</si>
  <si>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</si>
  <si>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</si>
  <si>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</si>
  <si>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</si>
  <si>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</si>
  <si>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</si>
  <si>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</si>
  <si>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</si>
  <si>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</si>
  <si>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</si>
  <si>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</si>
  <si>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</si>
  <si>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</si>
  <si>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</si>
  <si>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</si>
  <si>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</si>
  <si>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</si>
  <si>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</si>
  <si>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</si>
  <si>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</si>
  <si>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</si>
  <si>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</si>
  <si>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</si>
  <si>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</si>
  <si>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</si>
  <si>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</si>
  <si>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</si>
  <si>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</si>
  <si>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</si>
  <si>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</si>
  <si>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</si>
  <si>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</si>
  <si>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</si>
  <si>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</si>
  <si>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</si>
  <si>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</si>
  <si>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</si>
  <si>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</si>
  <si>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</si>
  <si>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</si>
  <si>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</si>
  <si>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</si>
  <si>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</si>
  <si>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</si>
  <si>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</si>
  <si>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</si>
  <si>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</si>
  <si>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</si>
  <si>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</si>
  <si>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</si>
  <si>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</si>
  <si>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</si>
  <si>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</si>
  <si>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</si>
  <si>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</si>
  <si>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</si>
  <si>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</si>
  <si>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</si>
  <si>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</si>
  <si>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</si>
  <si>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</si>
  <si>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</si>
  <si>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</si>
  <si>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</si>
  <si>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</si>
  <si>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</si>
  <si>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</si>
  <si>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</si>
  <si>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</si>
  <si>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</si>
  <si>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</si>
  <si>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</si>
  <si>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</si>
  <si>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</si>
  <si>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</si>
  <si>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</si>
  <si>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</si>
  <si>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</si>
  <si>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</si>
  <si>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</si>
  <si>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</si>
  <si>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</si>
  <si>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</si>
  <si>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</si>
  <si>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</si>
  <si>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</si>
  <si>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</si>
  <si>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</si>
  <si>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</si>
  <si>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</si>
  <si>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</si>
  <si>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</si>
  <si>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</si>
  <si>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</si>
  <si>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</si>
  <si>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</si>
  <si>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</si>
  <si>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</si>
  <si>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</si>
  <si>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</si>
  <si>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</si>
  <si>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</si>
  <si>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</si>
  <si>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</si>
  <si>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</si>
  <si>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</si>
  <si>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</si>
  <si>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</si>
  <si>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</si>
  <si>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</si>
  <si>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</si>
  <si>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</si>
  <si>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</si>
  <si>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</si>
  <si>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</si>
  <si>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</si>
  <si>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</si>
  <si>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</si>
  <si>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</si>
  <si>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</si>
  <si>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</si>
  <si>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</si>
  <si>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</si>
  <si>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</si>
  <si>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</si>
  <si>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</si>
  <si>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</si>
  <si>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</si>
  <si>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</si>
  <si>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</si>
  <si>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</si>
  <si>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</si>
  <si>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</si>
  <si>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</si>
  <si>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</si>
  <si>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</si>
  <si>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</si>
  <si>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</si>
  <si>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</si>
  <si>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</si>
  <si>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</si>
  <si>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</si>
  <si>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</si>
  <si>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</si>
  <si>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</si>
  <si>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</si>
  <si>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</si>
  <si>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</si>
  <si>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</si>
  <si>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</si>
  <si>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</si>
  <si>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</si>
  <si>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</si>
  <si>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</si>
  <si>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</si>
  <si>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</si>
  <si>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</si>
  <si>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</si>
  <si>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</si>
  <si>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</si>
  <si>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</si>
  <si>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</si>
  <si>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</si>
  <si>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</si>
  <si>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</si>
  <si>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</si>
  <si>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</si>
  <si>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</si>
  <si>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</si>
  <si>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</si>
  <si>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</si>
  <si>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</si>
  <si>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</si>
  <si>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</si>
  <si>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</si>
  <si>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</si>
  <si>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</si>
  <si>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</si>
  <si>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</si>
  <si>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</si>
  <si>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</si>
  <si>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</si>
  <si>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</si>
  <si>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</si>
  <si>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</si>
  <si>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</si>
  <si>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</si>
  <si>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</si>
  <si>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</si>
  <si>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</si>
  <si>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</si>
  <si>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</si>
  <si>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</si>
  <si>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</si>
  <si>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</si>
  <si>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</si>
  <si>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</si>
  <si>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</si>
  <si>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</si>
  <si>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</si>
  <si>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</si>
  <si>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</si>
  <si>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</si>
  <si>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</si>
  <si>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</si>
  <si>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</si>
  <si>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</si>
  <si>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</si>
  <si>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</si>
  <si>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</si>
  <si>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</si>
  <si>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</si>
  <si>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</si>
  <si>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</si>
  <si>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</si>
  <si>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</si>
  <si>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</si>
  <si>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</si>
  <si>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</si>
  <si>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</si>
  <si>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</si>
  <si>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</si>
  <si>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</si>
  <si>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</si>
  <si>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</si>
  <si>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</si>
  <si>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</si>
  <si>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</si>
  <si>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</si>
  <si>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</si>
  <si>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</si>
  <si>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</si>
  <si>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</si>
  <si>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</si>
  <si>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</si>
  <si>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</si>
  <si>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</si>
  <si>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</si>
  <si>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</si>
  <si>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</si>
  <si>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</si>
  <si>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</si>
  <si>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</si>
  <si>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</si>
  <si>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</si>
  <si>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</si>
  <si>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</si>
  <si>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</si>
  <si>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</si>
  <si>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</si>
  <si>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</si>
  <si>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</si>
  <si>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</si>
  <si>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</si>
  <si>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</si>
  <si>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</si>
  <si>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</si>
  <si>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</si>
  <si>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</si>
  <si>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</si>
  <si>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</si>
  <si>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</si>
  <si>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</si>
  <si>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</si>
  <si>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</si>
  <si>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</si>
  <si>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</si>
  <si>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</si>
  <si>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</si>
  <si>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</si>
  <si>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</si>
  <si>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</si>
  <si>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</si>
  <si>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</si>
  <si>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</si>
  <si>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</si>
  <si>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</si>
  <si>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</si>
  <si>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</si>
  <si>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</si>
  <si>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</si>
  <si>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</si>
  <si>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</si>
  <si>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</si>
  <si>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</si>
  <si>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</si>
  <si>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</si>
  <si>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</si>
  <si>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</si>
  <si>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</si>
  <si>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</si>
  <si>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</si>
  <si>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</si>
  <si>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</si>
  <si>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</si>
  <si>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</si>
  <si>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</si>
  <si>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</si>
  <si>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</si>
  <si>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</si>
  <si>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</si>
  <si>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</si>
  <si>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</si>
  <si>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</si>
  <si>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</si>
  <si>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</si>
  <si>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</si>
  <si>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</si>
  <si>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</si>
  <si>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</si>
  <si>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</si>
  <si>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</si>
  <si>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</si>
  <si>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</si>
  <si>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</si>
  <si>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</si>
  <si>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</si>
  <si>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</si>
  <si>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</si>
  <si>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</si>
  <si>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</si>
  <si>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</si>
  <si>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</si>
  <si>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</si>
  <si>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</si>
  <si>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</si>
  <si>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</si>
  <si>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</si>
  <si>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</si>
  <si>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</si>
  <si>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</si>
  <si>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</si>
  <si>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</si>
  <si>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</si>
  <si>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</si>
  <si>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</si>
  <si>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</si>
  <si>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</si>
  <si>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</si>
  <si>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</si>
  <si>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</si>
  <si>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</si>
  <si>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</si>
  <si>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</si>
  <si>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</si>
  <si>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</si>
  <si>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</si>
  <si>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</si>
  <si>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</si>
  <si>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</si>
  <si>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</si>
  <si>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</si>
  <si>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</si>
  <si>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</si>
  <si>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</si>
  <si>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</si>
  <si>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</si>
  <si>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</si>
  <si>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</si>
  <si>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</si>
  <si>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</si>
  <si>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</si>
  <si>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</si>
  <si>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</si>
  <si>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</si>
  <si>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</si>
  <si>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</si>
  <si>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</si>
  <si>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</si>
  <si>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</si>
  <si>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</si>
  <si>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</si>
  <si>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</si>
  <si>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</si>
  <si>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</si>
  <si>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</si>
  <si>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</si>
  <si>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</si>
  <si>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</si>
  <si>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</si>
  <si>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</si>
  <si>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</si>
  <si>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</si>
  <si>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</si>
  <si>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</si>
  <si>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</si>
  <si>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</si>
  <si>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</si>
  <si>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</si>
  <si>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</si>
  <si>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</si>
  <si>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</si>
  <si>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</si>
  <si>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</si>
  <si>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</si>
  <si>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</si>
  <si>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</si>
  <si>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</si>
  <si>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</si>
  <si>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</si>
  <si>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</si>
  <si>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</si>
  <si>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</si>
  <si>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</si>
  <si>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</si>
  <si>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</si>
  <si>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</si>
  <si>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</si>
  <si>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</si>
  <si>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</si>
  <si>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</si>
  <si>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</si>
  <si>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</si>
  <si>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</si>
  <si>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</si>
  <si>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</si>
  <si>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</si>
  <si>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</si>
  <si>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</si>
  <si>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</si>
  <si>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</si>
  <si>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</si>
  <si>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</si>
  <si>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</si>
  <si>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</si>
  <si>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</si>
  <si>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</si>
  <si>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</si>
  <si>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</si>
  <si>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</si>
  <si>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</si>
  <si>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</si>
  <si>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</si>
  <si>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</si>
  <si>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</si>
  <si>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</si>
  <si>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</si>
  <si>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</si>
  <si>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</si>
  <si>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</si>
  <si>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</si>
  <si>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</si>
  <si>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</si>
  <si>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</si>
  <si>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</si>
  <si>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</si>
  <si>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</si>
  <si>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</si>
  <si>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</si>
  <si>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</si>
  <si>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</si>
  <si>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</si>
  <si>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</si>
  <si>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</si>
  <si>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</si>
  <si>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</si>
  <si>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</si>
  <si>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</si>
  <si>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</si>
  <si>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</si>
  <si>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</si>
  <si>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</si>
  <si>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</si>
  <si>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</si>
  <si>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</si>
  <si>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</si>
  <si>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</si>
  <si>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</si>
  <si>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</si>
  <si>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</si>
  <si>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</si>
  <si>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</si>
  <si>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</si>
  <si>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</si>
  <si>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</si>
  <si>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</si>
  <si>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</si>
  <si>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</si>
  <si>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</si>
  <si>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</si>
  <si>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</si>
  <si>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</si>
  <si>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</si>
  <si>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</si>
  <si>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</si>
  <si>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</si>
  <si>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</si>
  <si>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</si>
  <si>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</si>
  <si>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</si>
  <si>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</si>
  <si>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</si>
  <si>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</si>
  <si>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</si>
  <si>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</si>
  <si>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</si>
  <si>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</si>
  <si>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</si>
  <si>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</si>
  <si>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</si>
  <si>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</si>
  <si>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</si>
  <si>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</si>
  <si>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</si>
  <si>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</si>
  <si>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</si>
  <si>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</si>
  <si>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</si>
  <si>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</si>
  <si>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</si>
  <si>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</si>
  <si>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</si>
  <si>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</si>
  <si>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</si>
  <si>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</si>
  <si>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</si>
  <si>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</si>
  <si>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</si>
  <si>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</si>
  <si>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</si>
  <si>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</si>
  <si>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</si>
  <si>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</si>
  <si>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</si>
  <si>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</si>
  <si>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</si>
  <si>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</si>
  <si>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</si>
  <si>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</si>
  <si>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</si>
  <si>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</si>
  <si>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</si>
  <si>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</si>
  <si>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</si>
  <si>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</si>
  <si>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</si>
  <si>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</si>
  <si>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</si>
  <si>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</si>
  <si>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</si>
  <si>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</si>
  <si>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</si>
  <si>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</si>
  <si>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</si>
  <si>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</si>
  <si>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</si>
  <si>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</si>
  <si>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</si>
  <si>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</si>
  <si>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</si>
  <si>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</si>
  <si>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</si>
  <si>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</si>
  <si>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</si>
  <si>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</si>
  <si>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</si>
  <si>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</si>
  <si>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</si>
  <si>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</si>
  <si>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</si>
  <si>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</si>
  <si>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</si>
  <si>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</si>
  <si>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</si>
  <si>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</si>
  <si>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</si>
  <si>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</si>
  <si>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</si>
  <si>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</si>
  <si>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</si>
  <si>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</si>
  <si>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</si>
  <si>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</si>
  <si>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</si>
  <si>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</si>
  <si>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</si>
  <si>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</si>
  <si>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</si>
  <si>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</si>
  <si>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</si>
  <si>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</si>
  <si>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</si>
  <si>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</si>
  <si>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</si>
  <si>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</si>
  <si>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</si>
  <si>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</si>
  <si>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</si>
  <si>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</si>
  <si>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</si>
  <si>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</si>
  <si>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</si>
  <si>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</si>
  <si>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</si>
  <si>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</si>
  <si>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</si>
  <si>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</si>
  <si>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</si>
  <si>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</si>
  <si>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</si>
  <si>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</si>
  <si>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</si>
  <si>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</si>
  <si>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</si>
  <si>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</si>
  <si>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</si>
  <si>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</si>
  <si>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</si>
  <si>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</si>
  <si>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</si>
  <si>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</si>
  <si>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</si>
  <si>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</si>
  <si>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</si>
  <si>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</si>
  <si>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</si>
  <si>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</si>
  <si>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</si>
  <si>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</si>
  <si>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</si>
  <si>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</si>
  <si>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</si>
  <si>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</si>
  <si>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</si>
  <si>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</si>
  <si>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</si>
  <si>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</si>
  <si>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</si>
  <si>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</si>
  <si>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</si>
  <si>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</si>
  <si>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</si>
  <si>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</si>
  <si>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</si>
  <si>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</si>
  <si>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</si>
  <si>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</si>
  <si>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</si>
  <si>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</si>
  <si>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</si>
  <si>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</si>
  <si>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</si>
  <si>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</si>
  <si>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</si>
  <si>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</si>
  <si>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</si>
  <si>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</si>
  <si>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</si>
  <si>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</si>
  <si>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</si>
  <si>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</si>
  <si>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</si>
  <si>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</si>
  <si>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</si>
  <si>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</si>
  <si>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</si>
  <si>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</si>
  <si>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</si>
  <si>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</si>
  <si>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</si>
  <si>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</si>
  <si>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</si>
  <si>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</si>
  <si>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</si>
  <si>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</si>
  <si>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</si>
  <si>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</si>
  <si>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</si>
  <si>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</si>
  <si>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</si>
  <si>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</si>
  <si>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</si>
  <si>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</si>
  <si>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</si>
  <si>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</si>
  <si>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</si>
  <si>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</si>
  <si>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</si>
  <si>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</si>
  <si>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</si>
  <si>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</si>
  <si>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</si>
  <si>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</si>
  <si>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</si>
  <si>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</si>
  <si>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</si>
  <si>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</si>
  <si>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</si>
  <si>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</si>
  <si>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</si>
  <si>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</si>
  <si>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</si>
  <si>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</si>
  <si>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</si>
  <si>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</si>
  <si>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</si>
  <si>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</si>
  <si>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</si>
  <si>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</si>
  <si>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</si>
  <si>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</si>
  <si>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</si>
  <si>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</si>
  <si>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</si>
  <si>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</si>
  <si>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</si>
  <si>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</si>
  <si>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</si>
  <si>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</si>
  <si>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</si>
  <si>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</si>
  <si>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</si>
  <si>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</si>
  <si>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</si>
  <si>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</si>
  <si>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</si>
  <si>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</si>
  <si>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</si>
  <si>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</si>
  <si>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</si>
  <si>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</si>
  <si>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</si>
  <si>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</si>
  <si>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</si>
  <si>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</si>
  <si>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</si>
  <si>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</si>
  <si>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</si>
  <si>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</si>
  <si>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</si>
  <si>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</si>
  <si>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</si>
  <si>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</si>
  <si>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</si>
  <si>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</si>
  <si>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</si>
  <si>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</si>
  <si>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</si>
  <si>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</si>
  <si>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</si>
  <si>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</si>
  <si>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</si>
  <si>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</si>
  <si>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</si>
  <si>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</si>
  <si>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</si>
  <si>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</si>
  <si>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</si>
  <si>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</si>
  <si>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</si>
  <si>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</si>
  <si>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</si>
  <si>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</si>
  <si>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</si>
  <si>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</si>
  <si>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</si>
  <si>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</si>
  <si>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</si>
  <si>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</si>
  <si>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</si>
  <si>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</si>
  <si>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</si>
  <si>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</si>
  <si>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</si>
  <si>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</si>
  <si>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</si>
  <si>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</si>
  <si>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</si>
  <si>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</si>
  <si>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</si>
  <si>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</si>
  <si>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</si>
  <si>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</si>
  <si>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</si>
  <si>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</si>
  <si>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</si>
  <si>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</si>
  <si>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</si>
  <si>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</si>
  <si>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</si>
  <si>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</si>
  <si>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</si>
  <si>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</si>
  <si>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</si>
  <si>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</si>
  <si>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</si>
  <si>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</si>
  <si>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</si>
  <si>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</si>
  <si>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</si>
  <si>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</si>
  <si>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</si>
  <si>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</si>
  <si>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</si>
  <si>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</si>
  <si>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</si>
  <si>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</si>
  <si>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</si>
  <si>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</si>
  <si>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</si>
  <si>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</si>
  <si>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</si>
  <si>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</si>
  <si>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</si>
  <si>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</si>
  <si>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</si>
  <si>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</si>
  <si>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</si>
  <si>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</si>
  <si>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</si>
  <si>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</si>
  <si>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</si>
  <si>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</si>
  <si>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</si>
  <si>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</si>
  <si>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</si>
  <si>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</si>
  <si>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</si>
  <si>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</si>
  <si>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</si>
  <si>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</si>
  <si>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</si>
  <si>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</si>
  <si>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</si>
  <si>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</si>
  <si>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</si>
  <si>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</si>
  <si>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</si>
  <si>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</si>
  <si>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</si>
  <si>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</si>
  <si>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</si>
  <si>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</si>
  <si>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</si>
  <si>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</si>
  <si>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</si>
  <si>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</si>
  <si>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</si>
  <si>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</si>
  <si>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</si>
  <si>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</si>
  <si>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</si>
  <si>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</si>
  <si>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</si>
  <si>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</si>
  <si>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</si>
  <si>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</si>
  <si>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</si>
  <si>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</si>
  <si>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</si>
  <si>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</si>
  <si>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</si>
  <si>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</si>
  <si>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</si>
  <si>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</si>
  <si>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</si>
  <si>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</si>
  <si>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</si>
  <si>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</si>
  <si>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</si>
  <si>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</si>
  <si>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</si>
  <si>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</si>
  <si>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</si>
  <si>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</si>
  <si>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</si>
  <si>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</si>
  <si>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</si>
  <si>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</si>
  <si>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</si>
  <si>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</si>
  <si>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</si>
  <si>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</si>
  <si>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</si>
  <si>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</si>
  <si>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</si>
  <si>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</si>
  <si>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</si>
  <si>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</si>
  <si>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</si>
  <si>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</si>
  <si>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</si>
  <si>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</si>
  <si>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</si>
  <si>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</si>
  <si>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</si>
  <si>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</si>
  <si>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</si>
  <si>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</si>
  <si>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</si>
  <si>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</si>
  <si>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</si>
  <si>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</si>
  <si>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</si>
  <si>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</si>
  <si>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</si>
  <si>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</si>
  <si>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</si>
  <si>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</si>
  <si>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</si>
  <si>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</si>
  <si>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</si>
  <si>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</si>
  <si>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</si>
  <si>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</si>
  <si>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</si>
  <si>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</si>
  <si>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</si>
  <si>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</si>
  <si>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</si>
  <si>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</si>
  <si>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</si>
  <si>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</si>
  <si>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</si>
  <si>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</si>
  <si>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</si>
  <si>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</si>
  <si>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</si>
  <si>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</si>
  <si>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</si>
  <si>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</si>
  <si>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</si>
  <si>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</si>
  <si>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</si>
  <si>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</si>
  <si>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</si>
  <si>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</si>
  <si>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</si>
  <si>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</si>
  <si>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</si>
  <si>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</si>
  <si>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</si>
  <si>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</si>
  <si>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</si>
  <si>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</si>
  <si>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</si>
  <si>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</si>
  <si>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</si>
  <si>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</si>
  <si>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</si>
  <si>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</si>
  <si>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</si>
  <si>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</si>
  <si>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</si>
  <si>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</si>
  <si>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</si>
  <si>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</si>
  <si>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</si>
  <si>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</si>
  <si>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</si>
  <si>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</si>
  <si>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</si>
  <si>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</si>
  <si>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</si>
  <si>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</si>
  <si>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</si>
  <si>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</si>
  <si>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</si>
  <si>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</si>
  <si>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</si>
  <si>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</si>
  <si>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</si>
  <si>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</si>
  <si>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</si>
  <si>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</si>
  <si>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</si>
  <si>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</si>
  <si>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</si>
  <si>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</si>
  <si>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</si>
  <si>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</si>
  <si>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</si>
  <si>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</si>
  <si>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</si>
  <si>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</si>
  <si>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</si>
  <si>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</si>
  <si>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</si>
  <si>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</si>
  <si>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</si>
  <si>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</si>
  <si>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</si>
  <si>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</si>
  <si>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</si>
  <si>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</si>
  <si>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</si>
  <si>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</si>
  <si>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</si>
  <si>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</si>
  <si>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</si>
  <si>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</si>
  <si>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</si>
  <si>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</si>
  <si>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</si>
  <si>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</si>
  <si>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</si>
  <si>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</si>
  <si>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</si>
  <si>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</si>
  <si>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</si>
  <si>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</si>
  <si>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</si>
  <si>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</si>
  <si>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</si>
  <si>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</si>
  <si>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</si>
  <si>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</si>
  <si>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</si>
  <si>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</si>
  <si>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</si>
  <si>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</si>
  <si>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</si>
  <si>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</si>
  <si>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</si>
  <si>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</si>
  <si>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</si>
  <si>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</si>
  <si>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</si>
  <si>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</si>
  <si>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</si>
  <si>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</si>
  <si>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</si>
  <si>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</si>
  <si>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</si>
  <si>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</si>
  <si>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</si>
  <si>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</si>
  <si>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</si>
  <si>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</si>
  <si>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</si>
  <si>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</si>
  <si>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</si>
  <si>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</si>
  <si>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</si>
  <si>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</si>
  <si>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</si>
  <si>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</si>
  <si>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</si>
  <si>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</si>
  <si>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</si>
  <si>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</si>
  <si>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</si>
  <si>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</si>
  <si>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</si>
  <si>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</si>
  <si>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</si>
  <si>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</si>
  <si>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</si>
  <si>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</si>
  <si>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</si>
  <si>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</si>
  <si>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</si>
  <si>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</si>
  <si>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</si>
  <si>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</si>
  <si>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</si>
  <si>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</si>
  <si>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</si>
  <si>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</si>
  <si>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</si>
  <si>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</si>
  <si>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</si>
  <si>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</si>
  <si>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</si>
  <si>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</si>
  <si>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</si>
  <si>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</si>
  <si>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</si>
  <si>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</si>
  <si>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</si>
  <si>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</si>
  <si>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</si>
  <si>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</si>
  <si>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</si>
  <si>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</si>
  <si>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</si>
  <si>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</si>
  <si>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</si>
  <si>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</si>
  <si>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</si>
  <si>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</si>
  <si>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</si>
  <si>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</si>
  <si>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</si>
  <si>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</si>
  <si>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</si>
  <si>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</si>
  <si>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</si>
  <si>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</si>
  <si>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</si>
  <si>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</si>
  <si>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</si>
  <si>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</si>
  <si>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</si>
  <si>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</si>
  <si>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</si>
  <si>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</si>
  <si>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</si>
  <si>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</si>
  <si>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</si>
  <si>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</si>
  <si>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</si>
  <si>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</si>
  <si>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</si>
  <si>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</si>
  <si>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</si>
  <si>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</si>
  <si>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</si>
  <si>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</si>
  <si>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</si>
  <si>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</si>
  <si>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</si>
  <si>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</si>
  <si>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</si>
  <si>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</si>
  <si>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</si>
  <si>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</si>
  <si>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</si>
  <si>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</si>
  <si>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</si>
  <si>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</si>
  <si>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</si>
  <si>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</si>
  <si>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</si>
  <si>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</si>
  <si>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</si>
  <si>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</si>
  <si>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</si>
  <si>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</si>
  <si>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</si>
  <si>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</si>
  <si>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</si>
  <si>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</si>
  <si>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</si>
  <si>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</si>
  <si>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</si>
  <si>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</si>
  <si>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</si>
  <si>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</si>
  <si>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</si>
  <si>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</si>
  <si>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</si>
  <si>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</si>
  <si>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</si>
  <si>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</si>
  <si>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</si>
  <si>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</si>
  <si>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</si>
  <si>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</si>
  <si>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</si>
  <si>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</si>
  <si>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</si>
  <si>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</si>
  <si>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</si>
  <si>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</si>
  <si>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</si>
  <si>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</si>
  <si>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</si>
  <si>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</si>
  <si>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</si>
  <si>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</si>
  <si>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</si>
  <si>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</si>
  <si>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</si>
  <si>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</si>
  <si>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</si>
  <si>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</si>
  <si>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</si>
  <si>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</si>
  <si>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</si>
  <si>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</si>
  <si>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</si>
  <si>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</si>
  <si>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</si>
  <si>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</si>
  <si>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</si>
  <si>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</si>
  <si>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</si>
  <si>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</si>
  <si>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</si>
  <si>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</si>
  <si>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</si>
  <si>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</si>
  <si>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</si>
  <si>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</si>
  <si>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</si>
  <si>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</si>
  <si>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</si>
  <si>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</si>
  <si>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</si>
  <si>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</si>
  <si>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</si>
  <si>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</si>
  <si>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</si>
  <si>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</si>
  <si>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</si>
  <si>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</si>
  <si>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</si>
  <si>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</si>
  <si>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</si>
  <si>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</si>
  <si>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</si>
  <si>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</si>
  <si>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</si>
  <si>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</si>
  <si>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</si>
  <si>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</si>
  <si>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</si>
  <si>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</si>
  <si>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</si>
  <si>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</si>
  <si>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</si>
  <si>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</si>
  <si>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</si>
  <si>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</si>
  <si>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</si>
  <si>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</si>
  <si>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</si>
  <si>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</si>
  <si>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</si>
  <si>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</si>
  <si>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</si>
  <si>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</si>
  <si>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</si>
  <si>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</si>
  <si>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</si>
  <si>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</si>
  <si>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</si>
  <si>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</si>
  <si>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</si>
  <si>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</si>
  <si>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</si>
  <si>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</si>
  <si>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</si>
  <si>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</si>
  <si>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</si>
  <si>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</si>
  <si>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</si>
  <si>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</si>
  <si>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</si>
  <si>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</si>
  <si>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</si>
  <si>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</si>
  <si>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</si>
  <si>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</si>
  <si>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</si>
  <si>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</si>
  <si>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</si>
  <si>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</si>
  <si>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</si>
  <si>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</si>
  <si>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</si>
  <si>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</si>
  <si>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</si>
  <si>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</si>
  <si>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</si>
  <si>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</si>
  <si>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</si>
  <si>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</si>
  <si>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</si>
  <si>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</si>
  <si>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</si>
  <si>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</si>
  <si>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</si>
  <si>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</si>
  <si>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</si>
  <si>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</si>
  <si>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</si>
  <si>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</si>
  <si>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</si>
  <si>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</si>
  <si>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</si>
  <si>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</si>
  <si>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</si>
  <si>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</si>
  <si>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</si>
  <si>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</si>
  <si>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</si>
  <si>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</si>
  <si>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</si>
  <si>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</si>
  <si>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</si>
  <si>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</si>
  <si>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</si>
  <si>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</si>
  <si>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</si>
  <si>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</si>
  <si>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</si>
  <si>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</si>
  <si>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</si>
  <si>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</si>
  <si>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</si>
  <si>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</si>
  <si>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</si>
  <si>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</si>
  <si>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</si>
  <si>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</si>
  <si>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</si>
  <si>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</si>
  <si>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</si>
  <si>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</si>
  <si>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</si>
  <si>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</si>
  <si>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</si>
  <si>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</si>
  <si>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</si>
  <si>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</si>
  <si>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</si>
  <si>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</si>
  <si>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</si>
  <si>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</si>
  <si>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</si>
  <si>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</si>
  <si>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</si>
  <si>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</si>
  <si>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</si>
  <si>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</si>
  <si>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</si>
  <si>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</si>
  <si>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</si>
  <si>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</si>
  <si>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</si>
  <si>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</si>
  <si>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</si>
  <si>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</si>
  <si>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</si>
  <si>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</si>
  <si>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</si>
  <si>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</si>
  <si>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</si>
  <si>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</si>
  <si>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</si>
  <si>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</si>
  <si>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</si>
  <si>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</si>
  <si>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</si>
  <si>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</si>
  <si>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</si>
  <si>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</si>
  <si>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</si>
  <si>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</si>
  <si>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</si>
  <si>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</si>
  <si>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</si>
  <si>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</si>
  <si>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</si>
  <si>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</si>
  <si>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</si>
  <si>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</si>
  <si>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</si>
  <si>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</si>
  <si>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</si>
  <si>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</si>
  <si>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</si>
  <si>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</si>
  <si>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</si>
  <si>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</si>
  <si>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</si>
  <si>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</si>
  <si>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</si>
  <si>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</si>
  <si>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</si>
  <si>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</si>
  <si>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</si>
  <si>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</si>
  <si>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</si>
  <si>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</si>
  <si>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</si>
  <si>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</si>
  <si>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</si>
  <si>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</si>
  <si>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</si>
  <si>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</si>
  <si>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</si>
  <si>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</si>
  <si>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</si>
  <si>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</si>
  <si>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</si>
  <si>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</si>
  <si>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</si>
  <si>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</si>
  <si>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</si>
  <si>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</si>
  <si>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</si>
  <si>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</si>
  <si>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</si>
  <si>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</si>
  <si>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</si>
  <si>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</si>
  <si>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</si>
  <si>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</si>
  <si>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</si>
  <si>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</si>
  <si>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</si>
  <si>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</si>
  <si>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</si>
  <si>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</si>
  <si>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</si>
  <si>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</si>
  <si>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</si>
  <si>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</si>
  <si>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</si>
  <si>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</si>
  <si>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</si>
  <si>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</si>
  <si>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</si>
  <si>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</si>
  <si>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</si>
  <si>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</si>
  <si>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</si>
  <si>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</si>
  <si>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</si>
  <si>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</si>
  <si>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</si>
  <si>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</si>
  <si>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</si>
  <si>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</si>
  <si>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</si>
  <si>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</si>
  <si>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</si>
  <si>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</si>
  <si>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</si>
  <si>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</si>
  <si>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</si>
  <si>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</si>
  <si>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</si>
  <si>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</si>
  <si>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</si>
  <si>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</si>
  <si>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</si>
  <si>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</si>
  <si>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</si>
  <si>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</si>
  <si>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</si>
  <si>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</si>
  <si>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</si>
  <si>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</si>
  <si>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</si>
  <si>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</si>
  <si>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</si>
  <si>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</si>
  <si>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</si>
  <si>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</si>
  <si>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</si>
  <si>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</si>
  <si>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</si>
  <si>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</si>
  <si>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</si>
  <si>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</si>
  <si>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</si>
  <si>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</si>
  <si>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</si>
  <si>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</si>
  <si>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</si>
  <si>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</si>
  <si>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</si>
  <si>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</si>
  <si>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</si>
  <si>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</si>
  <si>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</si>
  <si>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</si>
  <si>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</si>
  <si>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</si>
  <si>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</si>
  <si>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</si>
  <si>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</si>
  <si>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</si>
  <si>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</si>
  <si>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</si>
  <si>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</si>
  <si>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</si>
  <si>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</si>
  <si>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</si>
  <si>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</si>
  <si>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</si>
  <si>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</si>
  <si>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</si>
  <si>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</si>
  <si>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</si>
  <si>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</si>
  <si>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</si>
  <si>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</si>
  <si>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</si>
  <si>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</si>
  <si>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</si>
  <si>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</si>
  <si>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</si>
  <si>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</si>
  <si>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</si>
  <si>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</si>
  <si>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</si>
  <si>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</si>
  <si>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</si>
  <si>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</si>
  <si>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</si>
  <si>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</si>
  <si>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</si>
  <si>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</si>
  <si>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</si>
  <si>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</si>
  <si>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</si>
  <si>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</si>
  <si>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</si>
  <si>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</si>
  <si>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</si>
  <si>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</si>
  <si>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</si>
  <si>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</si>
  <si>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</si>
  <si>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</si>
  <si>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</si>
  <si>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</si>
  <si>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</si>
  <si>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</si>
  <si>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</si>
  <si>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</si>
  <si>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</si>
  <si>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</si>
  <si>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</si>
  <si>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</si>
  <si>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</si>
  <si>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</si>
  <si>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</si>
  <si>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</si>
  <si>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</si>
  <si>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</si>
  <si>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</si>
  <si>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</si>
  <si>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</si>
  <si>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</si>
  <si>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</si>
  <si>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</si>
  <si>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</si>
  <si>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</si>
  <si>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</si>
  <si>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</si>
  <si>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</si>
  <si>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</si>
  <si>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</si>
  <si>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</si>
  <si>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</si>
  <si>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</si>
  <si>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</si>
  <si>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</si>
  <si>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</si>
  <si>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</si>
  <si>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</si>
  <si>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</si>
  <si>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</si>
  <si>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</si>
  <si>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</si>
  <si>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</si>
  <si>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</si>
  <si>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</si>
  <si>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</si>
  <si>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</si>
  <si>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</si>
  <si>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</si>
  <si>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</si>
  <si>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</si>
  <si>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</si>
  <si>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</si>
  <si>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</si>
  <si>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</si>
  <si>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</si>
  <si>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</si>
  <si>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</si>
  <si>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</si>
  <si>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</si>
  <si>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</si>
  <si>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</si>
  <si>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</si>
  <si>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</si>
  <si>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</si>
  <si>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</si>
  <si>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</si>
  <si>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</si>
  <si>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</si>
  <si>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</si>
  <si>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</si>
  <si>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</si>
  <si>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</si>
  <si>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</si>
  <si>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</si>
  <si>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</si>
  <si>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</si>
  <si>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</si>
  <si>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</si>
  <si>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</si>
  <si>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</si>
  <si>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</si>
  <si>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</si>
  <si>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</si>
  <si>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</si>
  <si>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</si>
  <si>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</si>
  <si>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</si>
  <si>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</si>
  <si>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</si>
  <si>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</si>
  <si>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</si>
  <si>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</si>
  <si>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</si>
  <si>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</si>
  <si>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</si>
  <si>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</si>
  <si>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</si>
  <si>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</si>
  <si>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</si>
  <si>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</si>
  <si>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</si>
  <si>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</si>
  <si>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</si>
  <si>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</si>
  <si>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</si>
  <si>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</si>
  <si>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</si>
  <si>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</si>
  <si>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</si>
  <si>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</si>
  <si>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</si>
  <si>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</si>
  <si>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</si>
  <si>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</si>
  <si>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</si>
  <si>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</si>
  <si>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</si>
  <si>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</si>
  <si>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</si>
  <si>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</si>
  <si>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</si>
  <si>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</si>
  <si>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</si>
  <si>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</si>
  <si>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</si>
  <si>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</si>
  <si>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</si>
  <si>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</si>
  <si>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</si>
  <si>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</si>
  <si>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</si>
  <si>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</si>
  <si>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</si>
  <si>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</si>
  <si>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</si>
  <si>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</si>
  <si>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</si>
  <si>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</si>
  <si>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</si>
  <si>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</si>
  <si>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</si>
  <si>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</si>
  <si>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</si>
  <si>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</si>
  <si>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</si>
  <si>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</si>
  <si>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</si>
  <si>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</si>
  <si>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</si>
  <si>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</si>
  <si>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</si>
  <si>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</si>
  <si>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</si>
  <si>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</si>
  <si>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</si>
  <si>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</si>
  <si>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</si>
  <si>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</si>
  <si>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</si>
  <si>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</si>
  <si>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</si>
  <si>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</si>
  <si>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</si>
  <si>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</si>
  <si>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</si>
  <si>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</si>
  <si>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</si>
  <si>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</si>
  <si>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</si>
  <si>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</si>
  <si>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</si>
  <si>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</si>
  <si>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</si>
  <si>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</si>
  <si>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</si>
  <si>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</si>
  <si>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</si>
  <si>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</si>
  <si>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</si>
  <si>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</si>
  <si>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</si>
  <si>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</si>
  <si>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</si>
  <si>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</si>
  <si>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</si>
  <si>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</si>
  <si>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</si>
  <si>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</si>
  <si>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</si>
  <si>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</si>
  <si>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</si>
  <si>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</si>
  <si>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</si>
  <si>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</si>
  <si>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</si>
  <si>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</si>
  <si>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</si>
  <si>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</si>
  <si>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</si>
  <si>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</si>
  <si>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</si>
  <si>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</si>
  <si>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</si>
  <si>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</si>
  <si>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</si>
  <si>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</si>
  <si>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</si>
  <si>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</si>
  <si>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</si>
  <si>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</si>
  <si>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</si>
  <si>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</si>
  <si>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</si>
  <si>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</si>
  <si>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</si>
  <si>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</si>
  <si>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</si>
  <si>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</si>
  <si>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</si>
  <si>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</si>
  <si>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</si>
  <si>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</si>
  <si>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</si>
  <si>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</si>
  <si>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</si>
  <si>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</si>
  <si>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</si>
  <si>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</si>
  <si>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</si>
  <si>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</si>
  <si>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</si>
  <si>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</si>
  <si>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</si>
  <si>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</si>
  <si>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</si>
  <si>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</si>
  <si>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</si>
  <si>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</si>
  <si>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</si>
  <si>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</si>
  <si>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</si>
  <si>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</si>
  <si>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</si>
  <si>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</si>
  <si>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</si>
  <si>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</si>
  <si>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</si>
  <si>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</si>
  <si>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</si>
  <si>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</si>
  <si>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</si>
  <si>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</si>
  <si>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</si>
  <si>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</si>
  <si>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</si>
  <si>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</si>
  <si>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</si>
  <si>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</si>
  <si>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</si>
  <si>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</si>
  <si>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</si>
  <si>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</si>
  <si>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</si>
  <si>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</si>
  <si>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</si>
  <si>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</si>
  <si>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</si>
  <si>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</si>
  <si>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</si>
  <si>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</si>
  <si>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</si>
  <si>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</si>
  <si>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</si>
  <si>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</si>
  <si>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</si>
  <si>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</si>
  <si>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</si>
  <si>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</si>
  <si>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</si>
  <si>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</si>
  <si>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</si>
  <si>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</si>
  <si>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</si>
  <si>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</si>
  <si>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</si>
  <si>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</si>
  <si>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</si>
  <si>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</si>
  <si>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</si>
  <si>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</si>
  <si>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</si>
  <si>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</si>
  <si>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</si>
  <si>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</si>
  <si>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</si>
  <si>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</si>
  <si>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</si>
  <si>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</si>
  <si>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</si>
  <si>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</si>
  <si>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</si>
  <si>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</si>
  <si>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</si>
  <si>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</si>
  <si>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</si>
  <si>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</si>
  <si>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</si>
  <si>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</si>
  <si>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</si>
  <si>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</si>
  <si>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</si>
  <si>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</si>
  <si>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</si>
  <si>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</si>
  <si>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</si>
  <si>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</si>
  <si>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</si>
  <si>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</si>
  <si>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</si>
  <si>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</si>
  <si>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</si>
  <si>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</si>
  <si>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</si>
  <si>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</si>
  <si>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</si>
  <si>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</si>
  <si>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</si>
  <si>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</si>
  <si>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</si>
  <si>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</si>
  <si>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</si>
  <si>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</si>
  <si>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</si>
  <si>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</si>
  <si>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</si>
  <si>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</si>
  <si>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</si>
  <si>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</si>
  <si>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</si>
  <si>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</si>
  <si>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</si>
  <si>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</si>
  <si>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</si>
  <si>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</si>
  <si>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</si>
  <si>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</si>
  <si>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</si>
  <si>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</si>
  <si>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</si>
  <si>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</si>
  <si>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</si>
  <si>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</si>
  <si>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</si>
  <si>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</si>
  <si>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</si>
  <si>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</si>
  <si>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</si>
  <si>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</si>
  <si>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</si>
  <si>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</si>
  <si>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</si>
  <si>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</si>
  <si>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</si>
  <si>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</si>
  <si>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</si>
  <si>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</si>
  <si>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</si>
  <si>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</si>
  <si>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</si>
  <si>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</si>
  <si>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</si>
  <si>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</si>
  <si>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</si>
  <si>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</si>
  <si>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</si>
  <si>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</si>
  <si>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</si>
  <si>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</si>
  <si>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</si>
  <si>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</si>
  <si>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</si>
  <si>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</si>
  <si>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</si>
  <si>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</si>
  <si>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</si>
  <si>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</si>
  <si>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</si>
  <si>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</si>
  <si>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</si>
  <si>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</si>
  <si>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</si>
  <si>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</si>
  <si>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</si>
  <si>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</si>
  <si>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</si>
  <si>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</si>
  <si>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</si>
  <si>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</si>
  <si>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</si>
  <si>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</si>
  <si>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</si>
  <si>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</si>
  <si>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</si>
  <si>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</si>
  <si>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</si>
  <si>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</si>
  <si>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</si>
  <si>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</si>
  <si>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</si>
  <si>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</si>
  <si>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</si>
  <si>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</si>
  <si>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</si>
  <si>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</si>
  <si>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</si>
  <si>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</si>
  <si>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</si>
  <si>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</si>
  <si>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</si>
  <si>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</si>
  <si>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</si>
  <si>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</si>
  <si>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</si>
  <si>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</si>
  <si>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</si>
  <si>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</si>
  <si>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</si>
  <si>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</si>
  <si>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</si>
  <si>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</si>
  <si>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</si>
  <si>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</si>
  <si>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</si>
  <si>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</si>
  <si>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</si>
  <si>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</si>
  <si>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</si>
  <si>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</si>
  <si>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</si>
  <si>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</si>
  <si>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</si>
  <si>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</si>
  <si>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</si>
  <si>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</si>
  <si>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</si>
  <si>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</si>
  <si>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</si>
  <si>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</si>
  <si>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</si>
  <si>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</si>
  <si>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</si>
  <si>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</si>
  <si>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</si>
  <si>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</si>
  <si>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</si>
  <si>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</si>
  <si>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</si>
  <si>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</si>
  <si>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</si>
  <si>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</si>
  <si>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</si>
  <si>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</si>
  <si>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</si>
  <si>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</si>
  <si>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</si>
  <si>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</si>
  <si>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</si>
  <si>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</si>
  <si>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</si>
  <si>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</si>
  <si>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</si>
  <si>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</si>
  <si>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</si>
  <si>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</si>
  <si>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</si>
  <si>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</si>
  <si>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</si>
  <si>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</si>
  <si>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</si>
  <si>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</si>
  <si>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</si>
  <si>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</si>
  <si>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</si>
  <si>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</si>
  <si>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</si>
  <si>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</si>
  <si>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</si>
  <si>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</si>
  <si>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</si>
  <si>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</si>
  <si>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</si>
  <si>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</si>
  <si>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</si>
  <si>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</si>
  <si>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</si>
  <si>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</si>
  <si>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</si>
  <si>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</si>
  <si>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</si>
  <si>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</si>
  <si>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</si>
  <si>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</si>
  <si>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</si>
  <si>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</si>
  <si>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</si>
  <si>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</si>
  <si>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</si>
  <si>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</si>
  <si>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</si>
  <si>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</si>
  <si>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</si>
  <si>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</si>
  <si>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</si>
  <si>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</si>
  <si>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</si>
  <si>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</si>
  <si>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</si>
  <si>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</si>
  <si>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</si>
  <si>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</si>
  <si>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</si>
  <si>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</si>
  <si>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</si>
  <si>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</si>
  <si>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</si>
  <si>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</si>
  <si>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</si>
  <si>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</si>
  <si>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</si>
  <si>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</si>
  <si>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</si>
  <si>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</si>
  <si>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</si>
  <si>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</si>
  <si>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</si>
  <si>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</si>
  <si>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</si>
  <si>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</si>
  <si>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</si>
  <si>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</si>
  <si>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</si>
  <si>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</si>
  <si>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</si>
  <si>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</si>
  <si>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</si>
  <si>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</si>
  <si>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</si>
  <si>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</si>
  <si>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</si>
  <si>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</si>
  <si>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</si>
  <si>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</si>
  <si>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</si>
  <si>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</si>
  <si>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</si>
  <si>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</si>
  <si>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</si>
  <si>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</si>
  <si>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</si>
  <si>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</si>
  <si>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</si>
  <si>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</si>
  <si>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</si>
  <si>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</si>
  <si>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</si>
  <si>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</si>
  <si>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</si>
  <si>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</si>
  <si>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</si>
  <si>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</si>
  <si>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</si>
  <si>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</si>
  <si>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</si>
  <si>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</si>
  <si>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</si>
  <si>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</si>
  <si>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</si>
  <si>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</si>
  <si>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</si>
  <si>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</si>
  <si>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</si>
  <si>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</si>
  <si>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</si>
  <si>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</si>
  <si>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</si>
  <si>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</si>
  <si>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</si>
  <si>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</si>
  <si>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</si>
  <si>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</si>
  <si>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</si>
  <si>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</si>
  <si>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</si>
  <si>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</si>
  <si>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</si>
  <si>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</si>
  <si>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</si>
  <si>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</si>
  <si>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</si>
  <si>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</si>
  <si>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</si>
  <si>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</si>
  <si>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</si>
  <si>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</si>
  <si>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</si>
  <si>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</si>
  <si>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</si>
  <si>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</si>
  <si>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</si>
  <si>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</si>
  <si>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</si>
  <si>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</si>
  <si>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</si>
  <si>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</si>
  <si>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</si>
  <si>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</si>
  <si>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</si>
  <si>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</si>
  <si>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</si>
  <si>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</si>
  <si>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</si>
  <si>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</si>
  <si>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</si>
  <si>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</si>
  <si>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</si>
  <si>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</si>
  <si>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</si>
  <si>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</si>
  <si>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</si>
  <si>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</si>
  <si>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</si>
  <si>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</si>
  <si>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</si>
  <si>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</si>
  <si>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</si>
  <si>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</si>
  <si>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</si>
  <si>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</si>
  <si>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</si>
  <si>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</si>
  <si>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</si>
  <si>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</si>
  <si>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</si>
  <si>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</si>
  <si>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</si>
  <si>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</si>
  <si>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</si>
  <si>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</si>
  <si>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</si>
  <si>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</si>
  <si>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</si>
  <si>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</si>
  <si>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</si>
  <si>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</si>
  <si>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</si>
  <si>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</si>
  <si>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</si>
  <si>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</si>
  <si>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</si>
  <si>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</si>
  <si>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</si>
  <si>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</si>
  <si>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</si>
  <si>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</si>
  <si>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</si>
  <si>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</si>
  <si>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</si>
  <si>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</si>
  <si>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</si>
  <si>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</si>
  <si>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</si>
  <si>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</si>
  <si>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</si>
  <si>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</si>
  <si>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</si>
  <si>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</si>
  <si>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</si>
  <si>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</si>
  <si>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</si>
  <si>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</si>
  <si>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</si>
  <si>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</si>
  <si>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</si>
  <si>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</si>
  <si>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</si>
  <si>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</si>
  <si>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</si>
  <si>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</si>
  <si>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</si>
  <si>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</si>
  <si>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</si>
  <si>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</si>
  <si>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</si>
  <si>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</si>
  <si>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</si>
  <si>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</si>
  <si>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</si>
  <si>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</si>
  <si>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</si>
  <si>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</si>
  <si>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</si>
  <si>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</si>
  <si>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</si>
  <si>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</si>
  <si>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</si>
  <si>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</si>
  <si>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</si>
  <si>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</si>
  <si>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</si>
  <si>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</si>
  <si>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</si>
  <si>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</si>
  <si>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</si>
  <si>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</si>
  <si>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</si>
  <si>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</si>
  <si>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</si>
  <si>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</si>
  <si>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</si>
  <si>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</si>
  <si>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</si>
  <si>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</si>
  <si>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</si>
  <si>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</si>
  <si>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</si>
  <si>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</si>
  <si>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</si>
  <si>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</si>
  <si>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</si>
  <si>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</si>
  <si>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</si>
  <si>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</si>
  <si>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</si>
  <si>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</si>
  <si>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</si>
  <si>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</si>
  <si>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</si>
  <si>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</si>
  <si>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</si>
  <si>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</si>
  <si>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</si>
  <si>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</si>
  <si>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</si>
  <si>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</si>
  <si>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</si>
  <si>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</si>
  <si>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</si>
  <si>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</si>
  <si>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</si>
  <si>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</si>
  <si>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</si>
  <si>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</si>
  <si>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</si>
  <si>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</si>
  <si>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</si>
  <si>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</si>
  <si>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</si>
  <si>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</si>
  <si>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</si>
  <si>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</si>
  <si>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</si>
  <si>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</si>
  <si>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</si>
  <si>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</si>
  <si>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</si>
  <si>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</si>
  <si>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</si>
  <si>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</si>
  <si>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</si>
  <si>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</si>
  <si>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</si>
  <si>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</si>
  <si>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</si>
  <si>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</si>
  <si>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</si>
  <si>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</si>
  <si>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</si>
  <si>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</si>
  <si>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</si>
  <si>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</si>
  <si>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</si>
  <si>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</si>
  <si>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</si>
  <si>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</si>
  <si>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</si>
  <si>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</si>
  <si>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</si>
  <si>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</si>
  <si>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</si>
  <si>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</si>
  <si>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</si>
  <si>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</si>
  <si>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</si>
  <si>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</si>
  <si>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</si>
  <si>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</si>
  <si>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</si>
  <si>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</si>
  <si>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</si>
  <si>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</si>
  <si>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</si>
  <si>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</si>
  <si>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</si>
  <si>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</si>
  <si>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</si>
  <si>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</si>
  <si>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</si>
  <si>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</si>
  <si>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</si>
  <si>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</si>
  <si>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</si>
  <si>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</si>
  <si>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</si>
  <si>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</si>
  <si>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</si>
  <si>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</si>
  <si>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</si>
  <si>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</si>
  <si>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</si>
  <si>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</si>
  <si>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</si>
  <si>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</si>
  <si>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</si>
  <si>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</si>
  <si>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</si>
  <si>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</si>
  <si>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</si>
  <si>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</si>
  <si>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</si>
  <si>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</si>
  <si>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</si>
  <si>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</si>
  <si>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</si>
  <si>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</si>
  <si>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</si>
  <si>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</si>
  <si>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</si>
  <si>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</si>
  <si>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</si>
  <si>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</si>
  <si>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</si>
  <si>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</si>
  <si>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</si>
  <si>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</si>
  <si>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</si>
  <si>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</si>
  <si>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</si>
  <si>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</si>
  <si>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</si>
  <si>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</si>
  <si>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</si>
  <si>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</si>
  <si>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</si>
  <si>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</si>
  <si>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</si>
  <si>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</si>
  <si>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</si>
  <si>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</si>
  <si>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</si>
  <si>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</si>
  <si>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</si>
  <si>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</si>
  <si>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</si>
  <si>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</si>
  <si>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</si>
  <si>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</si>
  <si>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</si>
  <si>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</si>
  <si>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</si>
  <si>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</si>
  <si>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</si>
  <si>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</si>
  <si>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</si>
  <si>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</si>
  <si>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</si>
  <si>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</si>
  <si>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</si>
  <si>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</si>
  <si>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</si>
  <si>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</si>
  <si>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</si>
  <si>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</si>
  <si>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</si>
  <si>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</si>
  <si>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</si>
  <si>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</si>
  <si>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</si>
  <si>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</si>
  <si>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</si>
  <si>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</si>
  <si>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</si>
  <si>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</si>
  <si>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</si>
  <si>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</si>
  <si>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</si>
  <si>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</si>
  <si>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</si>
  <si>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</si>
  <si>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</si>
  <si>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</si>
  <si>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</si>
  <si>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</si>
  <si>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</si>
  <si>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</si>
  <si>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</si>
  <si>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</si>
  <si>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</si>
  <si>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</si>
  <si>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</si>
  <si>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</si>
  <si>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</si>
  <si>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</si>
  <si>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</si>
  <si>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</si>
  <si>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</si>
  <si>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</si>
  <si>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</si>
  <si>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</si>
  <si>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</si>
  <si>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</si>
  <si>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</si>
  <si>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</si>
  <si>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</si>
  <si>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</si>
  <si>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</si>
  <si>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</si>
  <si>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</si>
  <si>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</si>
  <si>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</si>
  <si>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</si>
  <si>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</si>
  <si>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</si>
  <si>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</si>
  <si>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</si>
  <si>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</si>
  <si>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</si>
  <si>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</si>
  <si>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</si>
  <si>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</si>
  <si>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</si>
  <si>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</si>
  <si>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</si>
  <si>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</si>
  <si>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</si>
  <si>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</si>
  <si>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</si>
  <si>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</si>
  <si>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</si>
  <si>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</si>
  <si>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</si>
  <si>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</si>
  <si>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</si>
  <si>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</si>
  <si>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</si>
  <si>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</si>
  <si>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</si>
  <si>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</si>
  <si>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</si>
  <si>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</si>
  <si>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</si>
  <si>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</si>
  <si>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</si>
  <si>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</si>
  <si>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</si>
  <si>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</si>
  <si>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</si>
  <si>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</si>
  <si>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</si>
  <si>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</si>
  <si>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</si>
  <si>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</si>
  <si>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</si>
  <si>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</si>
  <si>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</si>
  <si>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</si>
  <si>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</si>
  <si>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</si>
  <si>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</si>
  <si>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</si>
  <si>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</si>
  <si>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</si>
  <si>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</si>
  <si>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</si>
  <si>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</si>
  <si>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</si>
  <si>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</si>
  <si>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</si>
  <si>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</si>
  <si>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</si>
  <si>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</si>
  <si>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</si>
  <si>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</si>
  <si>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</si>
  <si>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</si>
  <si>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</si>
  <si>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</si>
  <si>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</si>
  <si>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</si>
  <si>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</si>
  <si>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</si>
  <si>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</si>
  <si>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</si>
  <si>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</si>
  <si>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</si>
  <si>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</si>
  <si>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</si>
  <si>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</si>
  <si>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</si>
  <si>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</si>
  <si>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</si>
  <si>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</si>
  <si>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</si>
  <si>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</si>
  <si>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</si>
  <si>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</si>
  <si>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</si>
  <si>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</si>
  <si>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</si>
  <si>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</si>
  <si>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</si>
  <si>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</si>
  <si>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</si>
  <si>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</si>
  <si>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</si>
  <si>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</si>
  <si>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</si>
  <si>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</si>
  <si>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</si>
  <si>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</si>
  <si>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</si>
  <si>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</si>
  <si>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</si>
  <si>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</si>
  <si>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</si>
  <si>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</si>
  <si>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</si>
  <si>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</si>
  <si>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</si>
  <si>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</si>
  <si>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</si>
  <si>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</si>
  <si>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</si>
  <si>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</si>
  <si>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</si>
  <si>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</si>
  <si>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</si>
  <si>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</si>
  <si>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</si>
  <si>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</si>
  <si>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</si>
  <si>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</si>
  <si>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</si>
  <si>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</si>
  <si>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</si>
  <si>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</si>
  <si>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</si>
  <si>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</si>
  <si>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</si>
  <si>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</si>
  <si>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</si>
  <si>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</si>
  <si>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</si>
  <si>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</si>
  <si>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</si>
  <si>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</si>
  <si>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</si>
  <si>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</si>
  <si>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</si>
  <si>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</si>
  <si>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</si>
  <si>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</si>
  <si>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</si>
  <si>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</si>
  <si>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</si>
  <si>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</si>
  <si>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</si>
  <si>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</si>
  <si>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</si>
  <si>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</si>
  <si>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</si>
  <si>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</si>
  <si>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</si>
  <si>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</si>
  <si>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</si>
  <si>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</si>
  <si>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</si>
  <si>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</si>
  <si>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</si>
  <si>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</si>
  <si>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</si>
  <si>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</si>
  <si>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</si>
  <si>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</si>
  <si>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</si>
  <si>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</si>
  <si>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</si>
  <si>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</si>
  <si>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</si>
  <si>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</si>
  <si>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</si>
  <si>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</si>
  <si>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</si>
  <si>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</si>
  <si>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</si>
  <si>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</si>
  <si>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</si>
  <si>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</si>
  <si>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</si>
  <si>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</si>
  <si>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</si>
  <si>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</si>
  <si>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</si>
  <si>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</si>
  <si>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</si>
  <si>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</si>
  <si>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</si>
  <si>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</si>
  <si>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</si>
  <si>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</si>
  <si>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</si>
  <si>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</si>
  <si>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</si>
  <si>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</si>
  <si>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</si>
  <si>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</si>
  <si>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</si>
  <si>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</si>
  <si>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</si>
  <si>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</si>
  <si>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</si>
  <si>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</si>
  <si>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</si>
  <si>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</si>
  <si>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</si>
  <si>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</si>
  <si>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</si>
  <si>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</si>
  <si>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</si>
  <si>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</si>
  <si>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</si>
  <si>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</si>
  <si>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</si>
  <si>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</si>
  <si>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</si>
  <si>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</si>
  <si>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</si>
  <si>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</si>
  <si>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</si>
  <si>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</si>
  <si>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</si>
  <si>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</si>
  <si>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</si>
  <si>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</si>
  <si>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</si>
  <si>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</si>
  <si>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</si>
  <si>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</si>
  <si>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</si>
  <si>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</si>
  <si>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</si>
  <si>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</si>
  <si>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</si>
  <si>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</si>
  <si>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</si>
  <si>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</si>
  <si>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</si>
  <si>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</si>
  <si>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</si>
  <si>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</si>
  <si>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</si>
  <si>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</si>
  <si>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</si>
  <si>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</si>
  <si>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</si>
  <si>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</si>
  <si>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</si>
  <si>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</si>
  <si>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</si>
  <si>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</si>
  <si>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</si>
  <si>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</si>
  <si>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</si>
  <si>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</si>
  <si>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</si>
  <si>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</si>
  <si>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</si>
  <si>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</si>
  <si>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</si>
  <si>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</si>
  <si>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</si>
  <si>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</si>
  <si>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</si>
  <si>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</si>
  <si>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</si>
  <si>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</si>
  <si>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</si>
  <si>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</si>
  <si>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</si>
  <si>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</si>
  <si>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</si>
  <si>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</si>
  <si>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</si>
  <si>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</si>
  <si>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</si>
  <si>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</si>
  <si>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</si>
  <si>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</si>
  <si>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</si>
  <si>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</si>
  <si>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</si>
  <si>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</si>
  <si>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</si>
  <si>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</si>
  <si>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</si>
  <si>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</si>
  <si>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</si>
  <si>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</si>
  <si>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</si>
  <si>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</si>
  <si>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</si>
  <si>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</si>
  <si>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</si>
  <si>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</si>
  <si>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</si>
  <si>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</si>
  <si>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</si>
  <si>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</si>
  <si>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</si>
  <si>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</si>
  <si>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</si>
  <si>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</si>
  <si>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</si>
  <si>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</si>
  <si>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</si>
  <si>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</si>
  <si>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</si>
  <si>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</si>
  <si>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</si>
  <si>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</si>
  <si>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</si>
  <si>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</si>
  <si>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</si>
  <si>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</si>
  <si>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</si>
  <si>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</si>
  <si>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</si>
  <si>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</si>
  <si>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</si>
  <si>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</si>
  <si>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</si>
  <si>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</si>
  <si>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</si>
  <si>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</si>
  <si>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</si>
  <si>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</si>
  <si>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</si>
  <si>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</si>
  <si>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</si>
  <si>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</si>
  <si>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</si>
  <si>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</si>
  <si>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</si>
  <si>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</si>
  <si>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</si>
  <si>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</si>
  <si>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</si>
  <si>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</si>
  <si>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</si>
  <si>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</si>
  <si>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</si>
  <si>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</si>
  <si>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</si>
  <si>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</si>
  <si>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</si>
  <si>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</si>
  <si>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</si>
  <si>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</si>
  <si>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</si>
  <si>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</si>
  <si>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</si>
  <si>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</si>
  <si>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</si>
  <si>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</si>
  <si>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</si>
  <si>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</si>
  <si>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</si>
  <si>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</si>
  <si>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</si>
  <si>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</si>
  <si>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</si>
  <si>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</si>
  <si>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</si>
  <si>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</si>
  <si>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</si>
  <si>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</si>
  <si>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</si>
  <si>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</si>
  <si>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</si>
  <si>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</si>
  <si>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</si>
  <si>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</si>
  <si>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</si>
  <si>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</si>
  <si>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</si>
  <si>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</si>
  <si>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</si>
  <si>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</si>
  <si>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</si>
  <si>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</si>
  <si>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</si>
  <si>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</si>
  <si>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</si>
  <si>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</si>
  <si>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</si>
  <si>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</si>
  <si>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</si>
  <si>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</si>
  <si>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</si>
  <si>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</si>
  <si>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</si>
  <si>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</si>
  <si>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</si>
  <si>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</si>
  <si>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</si>
  <si>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</si>
  <si>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</si>
  <si>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</si>
  <si>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</si>
  <si>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</si>
  <si>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</si>
  <si>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</si>
  <si>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</si>
  <si>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</si>
  <si>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</si>
  <si>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</si>
  <si>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</si>
  <si>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</si>
  <si>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</si>
  <si>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</si>
  <si>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</si>
  <si>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</si>
  <si>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</si>
  <si>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</si>
  <si>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</si>
  <si>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</si>
  <si>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</si>
  <si>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</si>
  <si>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</si>
  <si>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</si>
  <si>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</si>
  <si>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</si>
  <si>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</si>
  <si>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</si>
  <si>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</si>
  <si>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</si>
  <si>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</si>
  <si>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</si>
  <si>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</si>
  <si>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</si>
  <si>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</si>
  <si>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</si>
  <si>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</si>
  <si>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</si>
  <si>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</si>
  <si>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</si>
  <si>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</si>
  <si>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</si>
  <si>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</si>
  <si>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</si>
  <si>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</si>
  <si>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</si>
  <si>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</si>
  <si>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</si>
  <si>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</si>
  <si>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</si>
  <si>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</si>
  <si>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</si>
  <si>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</si>
  <si>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</si>
  <si>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</si>
  <si>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</si>
  <si>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</si>
  <si>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</si>
  <si>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</si>
  <si>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</si>
  <si>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</si>
  <si>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</si>
  <si>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</si>
  <si>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</si>
  <si>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</si>
  <si>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</si>
  <si>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</si>
  <si>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</si>
  <si>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</si>
  <si>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</si>
  <si>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</si>
  <si>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</si>
  <si>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</si>
  <si>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</si>
  <si>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</si>
  <si>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</si>
  <si>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</si>
  <si>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</si>
  <si>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</si>
  <si>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</si>
  <si>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</si>
  <si>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</si>
  <si>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</si>
  <si>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</si>
  <si>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</si>
  <si>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</si>
  <si>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</si>
  <si>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</si>
  <si>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</si>
  <si>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</si>
  <si>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</si>
  <si>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</si>
  <si>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</si>
  <si>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</si>
  <si>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</si>
  <si>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</si>
  <si>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</si>
  <si>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</si>
  <si>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</si>
  <si>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</si>
  <si>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</si>
  <si>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</si>
  <si>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</si>
  <si>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</si>
  <si>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</si>
  <si>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</si>
  <si>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</si>
  <si>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</si>
  <si>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</si>
  <si>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</si>
  <si>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</si>
  <si>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</si>
  <si>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</si>
  <si>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</si>
  <si>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</si>
  <si>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</si>
  <si>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</si>
  <si>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</si>
  <si>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</si>
  <si>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</si>
  <si>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</si>
  <si>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</si>
  <si>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</si>
  <si>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</si>
  <si>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</si>
  <si>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</si>
  <si>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</si>
  <si>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</si>
  <si>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</si>
  <si>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</si>
  <si>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</si>
  <si>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</si>
  <si>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</si>
  <si>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</si>
  <si>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</si>
  <si>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</si>
  <si>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</si>
  <si>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</si>
  <si>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</si>
  <si>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</si>
  <si>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</si>
  <si>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</si>
  <si>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</si>
  <si>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</si>
  <si>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</si>
  <si>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</si>
  <si>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</si>
  <si>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</si>
  <si>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</si>
  <si>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</si>
  <si>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</si>
  <si>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</si>
  <si>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</si>
  <si>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</si>
  <si>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</si>
  <si>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</si>
  <si>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</si>
  <si>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</si>
  <si>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</si>
  <si>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</si>
  <si>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</si>
  <si>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</si>
  <si>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</si>
  <si>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</si>
  <si>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</si>
  <si>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</si>
  <si>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</si>
  <si>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</si>
  <si>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</si>
  <si>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</si>
  <si>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</si>
  <si>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</si>
  <si>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</si>
  <si>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</si>
  <si>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</si>
  <si>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</si>
  <si>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</si>
  <si>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</si>
  <si>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</si>
  <si>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</si>
  <si>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</si>
  <si>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</si>
  <si>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</si>
  <si>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</si>
  <si>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</si>
  <si>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</si>
  <si>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</si>
  <si>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</si>
  <si>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</si>
  <si>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</si>
  <si>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</si>
  <si>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</si>
  <si>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</si>
  <si>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</si>
  <si>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</si>
  <si>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</si>
  <si>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</si>
  <si>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</si>
  <si>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</si>
  <si>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</si>
  <si>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</si>
  <si>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</si>
  <si>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</si>
  <si>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</si>
  <si>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</si>
  <si>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</si>
  <si>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</si>
  <si>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</si>
  <si>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</si>
  <si>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</si>
  <si>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</si>
  <si>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</si>
  <si>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</si>
  <si>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</si>
  <si>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</si>
  <si>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</si>
  <si>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</si>
  <si>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</si>
  <si>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</si>
  <si>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</si>
  <si>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</si>
  <si>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</si>
  <si>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</si>
  <si>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</si>
  <si>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</si>
  <si>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</si>
  <si>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</si>
  <si>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</si>
  <si>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</si>
  <si>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</si>
  <si>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</si>
  <si>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</si>
  <si>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</si>
  <si>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</si>
  <si>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</si>
  <si>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</si>
  <si>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</si>
  <si>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</si>
  <si>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</si>
  <si>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</si>
  <si>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</si>
  <si>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</si>
  <si>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</si>
  <si>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</si>
  <si>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</si>
  <si>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</si>
  <si>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</si>
  <si>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</si>
  <si>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</si>
  <si>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</si>
  <si>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</si>
  <si>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</si>
  <si>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</si>
  <si>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</si>
  <si>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</si>
  <si>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</si>
  <si>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</si>
  <si>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</si>
  <si>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</si>
  <si>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</si>
  <si>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</si>
  <si>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</si>
  <si>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</si>
  <si>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</si>
  <si>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</si>
  <si>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</si>
  <si>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</si>
  <si>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</si>
  <si>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</si>
  <si>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</si>
  <si>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</si>
  <si>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</si>
  <si>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</si>
  <si>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</si>
  <si>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</si>
  <si>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</si>
  <si>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</si>
  <si>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</si>
  <si>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</si>
  <si>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</si>
  <si>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</si>
  <si>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</si>
  <si>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</si>
  <si>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</si>
  <si>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</si>
  <si>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</si>
  <si>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</si>
  <si>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</si>
  <si>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</si>
  <si>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</si>
  <si>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</si>
  <si>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</si>
  <si>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</si>
  <si>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</si>
  <si>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</si>
  <si>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</si>
  <si>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</si>
  <si>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</si>
  <si>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</si>
  <si>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</si>
  <si>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</si>
  <si>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</si>
  <si>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</si>
  <si>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</si>
  <si>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</si>
  <si>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</si>
  <si>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</si>
  <si>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</si>
  <si>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</si>
  <si>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</si>
  <si>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</si>
  <si>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</si>
  <si>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</si>
  <si>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</si>
  <si>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</si>
  <si>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</si>
  <si>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</si>
  <si>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</si>
  <si>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</si>
  <si>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</si>
  <si>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</si>
  <si>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</si>
  <si>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</si>
  <si>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</si>
  <si>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</si>
  <si>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</si>
  <si>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</si>
  <si>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</si>
  <si>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</si>
  <si>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</si>
  <si>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</si>
  <si>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</si>
  <si>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</si>
  <si>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</si>
  <si>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</si>
  <si>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</si>
  <si>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</si>
  <si>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</si>
  <si>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</si>
  <si>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</si>
  <si>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</si>
  <si>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</si>
  <si>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</si>
  <si>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</si>
  <si>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</si>
  <si>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</si>
  <si>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</si>
  <si>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</si>
  <si>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</si>
  <si>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</si>
  <si>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</si>
  <si>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</si>
  <si>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</si>
  <si>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</si>
  <si>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</si>
  <si>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</si>
  <si>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</si>
  <si>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</si>
  <si>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</si>
  <si>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</si>
  <si>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</si>
  <si>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</si>
  <si>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</si>
  <si>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</si>
  <si>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</si>
  <si>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</si>
  <si>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</si>
  <si>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</si>
  <si>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</si>
  <si>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</si>
  <si>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</si>
  <si>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</si>
  <si>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</si>
  <si>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</si>
  <si>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</si>
  <si>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</si>
  <si>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</si>
  <si>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</si>
  <si>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</si>
  <si>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</si>
  <si>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</si>
  <si>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</si>
  <si>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</si>
  <si>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</si>
  <si>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</si>
  <si>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</si>
  <si>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</si>
  <si>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</si>
  <si>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</si>
  <si>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</si>
  <si>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</si>
  <si>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</si>
  <si>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</si>
  <si>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</si>
  <si>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</si>
  <si>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</si>
  <si>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</si>
  <si>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</si>
  <si>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</si>
  <si>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</si>
  <si>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</si>
  <si>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</si>
  <si>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</si>
  <si>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</si>
  <si>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</si>
  <si>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</si>
  <si>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</si>
  <si>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</si>
  <si>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</si>
  <si>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</si>
  <si>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</si>
  <si>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</si>
  <si>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</si>
  <si>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</si>
  <si>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</si>
  <si>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</si>
  <si>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</si>
  <si>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</si>
  <si>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</si>
  <si>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</si>
  <si>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</si>
  <si>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</si>
  <si>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</si>
  <si>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</si>
  <si>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</si>
  <si>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</si>
  <si>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</si>
  <si>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</si>
  <si>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</si>
  <si>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</si>
  <si>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</si>
  <si>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</si>
  <si>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</si>
  <si>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</si>
  <si>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</si>
  <si>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</si>
  <si>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</si>
  <si>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</si>
  <si>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</si>
  <si>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</si>
  <si>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</si>
  <si>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</si>
  <si>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</si>
  <si>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</si>
  <si>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</si>
  <si>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</si>
  <si>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</si>
  <si>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</si>
  <si>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</si>
  <si>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</si>
  <si>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</si>
  <si>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</si>
  <si>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</si>
  <si>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</si>
  <si>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</si>
  <si>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</si>
  <si>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</si>
  <si>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</si>
  <si>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</si>
  <si>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</si>
  <si>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</si>
  <si>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</si>
  <si>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</si>
  <si>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</si>
  <si>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</si>
  <si>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</si>
  <si>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</si>
  <si>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</si>
  <si>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</si>
  <si>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</si>
  <si>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</si>
  <si>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</si>
  <si>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</si>
  <si>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</si>
  <si>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</si>
  <si>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</si>
  <si>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</si>
  <si>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</si>
  <si>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</si>
  <si>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</si>
  <si>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</si>
  <si>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</si>
  <si>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</si>
  <si>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</si>
  <si>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</si>
  <si>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</si>
  <si>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</si>
  <si>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</si>
  <si>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</si>
  <si>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</si>
  <si>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</si>
  <si>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</si>
  <si>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</si>
  <si>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</si>
  <si>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</si>
  <si>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</si>
  <si>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</si>
  <si>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</si>
  <si>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</si>
  <si>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</si>
  <si>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</si>
  <si>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</si>
  <si>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</si>
  <si>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</si>
  <si>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</si>
  <si>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</si>
  <si>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</si>
  <si>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</si>
  <si>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</si>
  <si>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</si>
  <si>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</si>
  <si>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</si>
  <si>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</si>
  <si>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</si>
  <si>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</si>
  <si>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</si>
  <si>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</si>
  <si>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</si>
  <si>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</si>
  <si>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</si>
  <si>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</si>
  <si>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</si>
  <si>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</si>
  <si>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</si>
  <si>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</si>
  <si>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</si>
  <si>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</si>
  <si>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</si>
  <si>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</si>
  <si>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</si>
  <si>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</si>
  <si>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</si>
  <si>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</si>
  <si>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</si>
  <si>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</si>
  <si>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</si>
  <si>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</si>
  <si>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</si>
  <si>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</si>
  <si>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</si>
  <si>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</si>
  <si>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</si>
  <si>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</si>
  <si>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</si>
  <si>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</si>
  <si>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</si>
  <si>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</si>
  <si>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</si>
  <si>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</si>
  <si>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</si>
  <si>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</si>
  <si>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</si>
  <si>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</si>
  <si>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</si>
  <si>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</si>
  <si>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</si>
  <si>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</si>
  <si>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</si>
  <si>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</si>
  <si>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</si>
  <si>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</si>
  <si>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</si>
  <si>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</si>
  <si>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</si>
  <si>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</si>
  <si>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</si>
  <si>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</si>
  <si>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</si>
  <si>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</si>
  <si>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</si>
  <si>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</si>
  <si>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</si>
  <si>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</si>
  <si>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</si>
  <si>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</si>
  <si>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</si>
  <si>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</si>
  <si>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</si>
  <si>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</si>
  <si>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</si>
  <si>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</si>
  <si>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</si>
  <si>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</si>
  <si>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</si>
  <si>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</si>
  <si>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</si>
  <si>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</si>
  <si>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</si>
  <si>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</si>
  <si>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</si>
  <si>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</si>
  <si>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</si>
  <si>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</si>
  <si>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</si>
  <si>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</si>
  <si>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</si>
  <si>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</si>
  <si>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</si>
  <si>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</si>
  <si>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</si>
  <si>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</si>
  <si>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</si>
  <si>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</si>
  <si>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</si>
  <si>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</si>
  <si>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</si>
  <si>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</si>
  <si>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</si>
  <si>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</si>
  <si>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</si>
  <si>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</si>
  <si>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</si>
  <si>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</si>
  <si>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</si>
  <si>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</si>
  <si>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</si>
  <si>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</si>
  <si>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</si>
  <si>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</si>
  <si>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</si>
  <si>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</si>
  <si>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</si>
  <si>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</si>
  <si>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</si>
  <si>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</si>
  <si>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</si>
  <si>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</si>
  <si>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</si>
  <si>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</si>
  <si>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</si>
  <si>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</si>
  <si>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</si>
  <si>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</si>
  <si>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</si>
  <si>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</si>
  <si>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</si>
  <si>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</si>
  <si>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</si>
  <si>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</si>
  <si>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</si>
  <si>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</si>
  <si>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</si>
  <si>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</si>
  <si>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</si>
  <si>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</si>
  <si>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</si>
  <si>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</si>
  <si>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</si>
  <si>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</si>
  <si>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</si>
  <si>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</si>
  <si>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</si>
  <si>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</si>
  <si>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</si>
  <si>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</si>
  <si>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</si>
  <si>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</si>
  <si>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</si>
  <si>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</si>
  <si>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</si>
  <si>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</si>
  <si>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</si>
  <si>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</si>
  <si>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</si>
  <si>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</si>
  <si>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</si>
  <si>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</si>
  <si>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</si>
  <si>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</si>
  <si>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</si>
  <si>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</si>
  <si>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</si>
  <si>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</si>
  <si>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</si>
  <si>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</si>
  <si>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</si>
  <si>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</si>
  <si>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</si>
  <si>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</si>
  <si>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</si>
  <si>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</si>
  <si>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</si>
  <si>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</si>
  <si>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</si>
  <si>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</si>
  <si>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</si>
  <si>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</si>
  <si>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</si>
  <si>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</si>
  <si>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</si>
  <si>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</si>
  <si>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</si>
  <si>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</si>
  <si>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</si>
  <si>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</si>
  <si>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</si>
  <si>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</si>
  <si>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</si>
  <si>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</si>
  <si>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</si>
  <si>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</si>
  <si>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</si>
  <si>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</si>
  <si>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</si>
  <si>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</si>
  <si>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</si>
  <si>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</si>
  <si>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</si>
  <si>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</si>
  <si>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</si>
  <si>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</si>
  <si>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</si>
  <si>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</si>
  <si>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</si>
  <si>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</si>
  <si>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</si>
  <si>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</si>
  <si>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</si>
  <si>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</si>
  <si>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</si>
  <si>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</si>
  <si>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</si>
  <si>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</si>
  <si>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</si>
  <si>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</si>
  <si>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</si>
  <si>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</si>
  <si>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</si>
  <si>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</si>
  <si>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</si>
  <si>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</si>
  <si>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</si>
  <si>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</si>
  <si>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</si>
  <si>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</si>
  <si>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</si>
  <si>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</si>
  <si>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</si>
  <si>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</si>
  <si>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</si>
  <si>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</si>
  <si>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</si>
  <si>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</si>
  <si>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</si>
  <si>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</si>
  <si>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</si>
  <si>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</si>
  <si>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</si>
  <si>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</si>
  <si>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</si>
  <si>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</si>
  <si>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</si>
  <si>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</si>
  <si>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</si>
  <si>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</si>
  <si>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</si>
  <si>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</si>
  <si>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</si>
  <si>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</si>
  <si>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</si>
  <si>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</si>
  <si>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</si>
  <si>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</si>
  <si>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</si>
  <si>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</si>
  <si>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</si>
  <si>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</si>
  <si>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</si>
  <si>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</si>
  <si>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</si>
  <si>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</si>
  <si>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</si>
  <si>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</si>
  <si>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</si>
  <si>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</si>
  <si>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</si>
  <si>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</si>
  <si>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</si>
  <si>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</si>
  <si>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</si>
  <si>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</si>
  <si>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</si>
  <si>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</si>
  <si>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</si>
  <si>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</si>
  <si>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</si>
  <si>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</si>
  <si>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</si>
  <si>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</si>
  <si>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</si>
  <si>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</si>
  <si>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</si>
  <si>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</si>
  <si>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</si>
  <si>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</si>
  <si>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</si>
  <si>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</si>
  <si>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</si>
  <si>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</si>
  <si>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</si>
  <si>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</si>
  <si>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</si>
  <si>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</si>
  <si>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</si>
  <si>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</si>
  <si>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</si>
  <si>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</si>
  <si>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</si>
  <si>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</si>
  <si>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</si>
  <si>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</si>
  <si>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</si>
  <si>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</si>
  <si>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</si>
  <si>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</si>
  <si>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</si>
  <si>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</si>
  <si>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</si>
  <si>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</si>
  <si>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</si>
  <si>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</si>
  <si>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</si>
  <si>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</si>
  <si>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</si>
  <si>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</si>
  <si>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</si>
  <si>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</si>
  <si>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</si>
  <si>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</si>
  <si>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</si>
  <si>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</si>
  <si>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</si>
  <si>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</si>
  <si>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</si>
  <si>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</si>
  <si>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</si>
  <si>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</si>
  <si>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</si>
  <si>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</si>
  <si>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</si>
  <si>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</si>
  <si>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</si>
  <si>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</si>
  <si>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</si>
  <si>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</si>
  <si>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</si>
  <si>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</si>
  <si>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</si>
  <si>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</si>
  <si>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</si>
  <si>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</si>
  <si>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</si>
  <si>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</si>
  <si>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</si>
  <si>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</si>
  <si>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</si>
  <si>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</si>
  <si>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</si>
  <si>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</si>
  <si>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</si>
  <si>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</si>
  <si>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</si>
  <si>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</si>
  <si>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</si>
  <si>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</si>
  <si>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</si>
  <si>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</si>
  <si>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</si>
  <si>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</si>
  <si>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</si>
  <si>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</si>
  <si>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</si>
  <si>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</si>
  <si>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</si>
  <si>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</si>
  <si>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</si>
  <si>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</si>
  <si>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</si>
  <si>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</si>
  <si>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</si>
  <si>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</si>
  <si>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</si>
  <si>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</si>
  <si>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</si>
  <si>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</si>
  <si>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</si>
  <si>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</si>
  <si>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</si>
  <si>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</si>
  <si>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</si>
  <si>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</si>
  <si>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</si>
  <si>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</si>
  <si>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</si>
  <si>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</si>
  <si>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</si>
  <si>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</si>
  <si>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</si>
  <si>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</si>
  <si>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</si>
  <si>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</si>
  <si>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</si>
  <si>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</si>
  <si>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</si>
  <si>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</si>
  <si>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</si>
  <si>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</si>
  <si>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</si>
  <si>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</si>
  <si>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</si>
  <si>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</si>
  <si>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</si>
  <si>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</si>
  <si>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</si>
  <si>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</si>
  <si>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</si>
  <si>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</si>
  <si>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</si>
  <si>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</si>
  <si>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</si>
  <si>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</si>
  <si>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</si>
  <si>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</si>
  <si>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</si>
  <si>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</si>
  <si>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</si>
  <si>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</si>
  <si>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</si>
  <si>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</si>
  <si>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</si>
  <si>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</si>
  <si>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</si>
  <si>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</si>
  <si>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</si>
  <si>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</si>
  <si>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</si>
  <si>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</si>
  <si>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</si>
  <si>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</si>
  <si>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</si>
  <si>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</si>
  <si>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</si>
  <si>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</si>
  <si>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</si>
  <si>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</si>
  <si>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</si>
  <si>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</si>
  <si>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</si>
  <si>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</si>
  <si>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</si>
  <si>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</si>
  <si>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</si>
  <si>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</si>
  <si>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</si>
  <si>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</si>
  <si>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</si>
  <si>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</si>
  <si>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</si>
  <si>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</si>
  <si>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</si>
  <si>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</si>
  <si>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</si>
  <si>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</si>
  <si>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</si>
  <si>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</si>
  <si>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</si>
  <si>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</si>
  <si>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</si>
  <si>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</si>
  <si>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</si>
  <si>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</si>
  <si>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</si>
  <si>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</si>
  <si>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</si>
  <si>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</si>
  <si>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</si>
  <si>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</si>
  <si>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</si>
  <si>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</si>
  <si>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</si>
  <si>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</si>
  <si>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</si>
  <si>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</si>
  <si>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</si>
  <si>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</si>
  <si>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</si>
  <si>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</si>
  <si>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</si>
  <si>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</si>
  <si>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</si>
  <si>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</si>
  <si>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</si>
  <si>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</si>
  <si>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</si>
  <si>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</si>
  <si>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</si>
  <si>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</si>
  <si>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</si>
  <si>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</si>
  <si>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</si>
  <si>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</si>
  <si>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</si>
  <si>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</si>
  <si>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</si>
  <si>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</si>
  <si>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</si>
  <si>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</si>
  <si>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</si>
  <si>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</si>
  <si>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</si>
  <si>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</si>
  <si>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</si>
  <si>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</si>
  <si>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</si>
  <si>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</si>
  <si>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</si>
  <si>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</si>
  <si>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</si>
  <si>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</si>
  <si>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</si>
  <si>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</si>
  <si>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</si>
  <si>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</si>
  <si>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</si>
  <si>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</si>
  <si>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</si>
  <si>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</si>
  <si>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</si>
  <si>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</si>
  <si>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</si>
  <si>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</si>
  <si>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</si>
  <si>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</si>
  <si>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</si>
  <si>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</si>
  <si>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</si>
  <si>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</si>
  <si>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</si>
  <si>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</si>
  <si>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</si>
  <si>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</si>
  <si>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</si>
  <si>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</si>
  <si>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</si>
  <si>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</si>
  <si>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</si>
  <si>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</si>
  <si>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</si>
  <si>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</si>
  <si>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</si>
  <si>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</si>
  <si>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</si>
  <si>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</si>
  <si>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</si>
  <si>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</si>
  <si>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</si>
  <si>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</si>
  <si>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</si>
  <si>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</si>
  <si>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</si>
  <si>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</si>
  <si>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</si>
  <si>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</si>
  <si>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</si>
  <si>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</si>
  <si>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</si>
  <si>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</si>
  <si>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</si>
  <si>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</si>
  <si>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</si>
  <si>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</si>
  <si>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</si>
  <si>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</si>
  <si>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</si>
  <si>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</si>
  <si>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</si>
  <si>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</si>
  <si>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</si>
  <si>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</si>
  <si>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</si>
  <si>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</si>
  <si>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</si>
  <si>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</si>
  <si>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</si>
  <si>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</si>
  <si>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</si>
  <si>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</si>
  <si>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</si>
  <si>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</si>
  <si>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</si>
  <si>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</si>
  <si>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</si>
  <si>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</si>
  <si>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</si>
  <si>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</si>
  <si>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</si>
  <si>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</si>
  <si>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</si>
  <si>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</si>
  <si>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</si>
  <si>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</si>
  <si>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</si>
  <si>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</si>
  <si>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</si>
  <si>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</si>
  <si>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</si>
  <si>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</si>
  <si>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</si>
  <si>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</si>
  <si>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</si>
  <si>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</si>
  <si>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</si>
  <si>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</si>
  <si>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</si>
  <si>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</si>
  <si>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</si>
  <si>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</si>
  <si>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</si>
  <si>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</si>
  <si>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</si>
  <si>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</si>
  <si>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</si>
  <si>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</si>
  <si>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</si>
  <si>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</si>
  <si>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</si>
  <si>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</si>
  <si>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</si>
  <si>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</si>
  <si>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</si>
  <si>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</si>
  <si>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</si>
  <si>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</si>
  <si>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</si>
  <si>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</si>
  <si>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</si>
  <si>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</si>
  <si>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</si>
  <si>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</si>
  <si>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</si>
  <si>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</si>
  <si>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</si>
  <si>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</si>
  <si>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</si>
  <si>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</si>
  <si>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</si>
  <si>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</si>
  <si>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</si>
  <si>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</si>
  <si>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</si>
  <si>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</si>
  <si>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</si>
  <si>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</si>
  <si>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</si>
  <si>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</si>
  <si>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</si>
  <si>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</si>
  <si>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</si>
  <si>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</si>
  <si>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</si>
  <si>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</si>
  <si>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</si>
  <si>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</si>
  <si>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</si>
  <si>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</si>
  <si>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</si>
  <si>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</si>
  <si>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</si>
  <si>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</si>
  <si>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</si>
  <si>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</si>
  <si>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</si>
  <si>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</si>
  <si>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</si>
  <si>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</si>
  <si>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</si>
  <si>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</si>
  <si>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</si>
  <si>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</si>
  <si>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</si>
  <si>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</si>
  <si>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</si>
  <si>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</si>
  <si>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</si>
  <si>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</si>
  <si>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</si>
  <si>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</si>
  <si>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</si>
  <si>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</si>
  <si>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</si>
  <si>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</si>
  <si>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</si>
  <si>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</si>
  <si>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</si>
  <si>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</si>
  <si>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</si>
  <si>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</si>
  <si>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</si>
  <si>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</si>
  <si>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</si>
  <si>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</si>
  <si>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</si>
  <si>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</si>
  <si>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</si>
  <si>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</si>
  <si>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</si>
  <si>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</si>
  <si>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</si>
  <si>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</si>
  <si>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</si>
  <si>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</si>
  <si>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</si>
  <si>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</si>
  <si>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</si>
  <si>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</si>
  <si>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</si>
  <si>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</si>
  <si>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</si>
  <si>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</si>
  <si>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</si>
  <si>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</si>
  <si>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</si>
  <si>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</si>
  <si>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</si>
  <si>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</si>
  <si>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</si>
  <si>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</si>
  <si>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</si>
  <si>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</si>
  <si>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</si>
  <si>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</si>
  <si>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</si>
  <si>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</si>
  <si>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</si>
  <si>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</si>
  <si>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</si>
  <si>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</si>
  <si>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</si>
  <si>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</si>
  <si>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</si>
  <si>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</si>
  <si>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</si>
  <si>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</si>
  <si>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</si>
  <si>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</si>
  <si>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</si>
  <si>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</si>
  <si>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</si>
  <si>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</si>
  <si>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</si>
  <si>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</si>
  <si>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</si>
  <si>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</si>
  <si>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</si>
  <si>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</si>
  <si>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</si>
  <si>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</si>
  <si>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</si>
  <si>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</si>
  <si>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</si>
  <si>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</si>
  <si>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</si>
  <si>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</si>
  <si>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</si>
  <si>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</si>
  <si>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</si>
  <si>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</si>
  <si>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</si>
  <si>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</si>
  <si>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</si>
  <si>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</si>
  <si>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</si>
  <si>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</si>
  <si>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</si>
  <si>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</si>
  <si>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</si>
  <si>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</si>
  <si>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</si>
  <si>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</si>
  <si>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</si>
  <si>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</si>
  <si>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</si>
  <si>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</si>
  <si>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</si>
  <si>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</si>
  <si>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</si>
  <si>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</si>
  <si>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</si>
  <si>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</si>
  <si>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</si>
  <si>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</si>
  <si>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</si>
  <si>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</si>
  <si>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</si>
  <si>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</si>
  <si>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</si>
  <si>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</si>
  <si>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</si>
  <si>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</si>
  <si>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</si>
  <si>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</si>
  <si>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</si>
  <si>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</si>
  <si>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</si>
  <si>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</si>
  <si>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</si>
  <si>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</si>
  <si>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</si>
  <si>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</si>
  <si>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</si>
  <si>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</si>
  <si>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</si>
  <si>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</si>
  <si>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</si>
  <si>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</si>
  <si>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</si>
  <si>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</si>
  <si>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</si>
  <si>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</si>
  <si>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</si>
  <si>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</si>
  <si>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</si>
  <si>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</si>
  <si>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</si>
  <si>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</si>
  <si>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</si>
  <si>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</si>
  <si>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</si>
  <si>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</si>
  <si>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</si>
  <si>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</si>
  <si>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</si>
  <si>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</si>
  <si>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</si>
  <si>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</si>
  <si>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</si>
  <si>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</si>
  <si>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</si>
  <si>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</si>
  <si>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</si>
  <si>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</si>
  <si>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</si>
  <si>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</si>
  <si>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</si>
  <si>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</si>
  <si>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</si>
  <si>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</si>
  <si>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</si>
  <si>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</si>
  <si>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</si>
  <si>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</si>
  <si>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</si>
  <si>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</si>
  <si>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</si>
  <si>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</si>
  <si>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</si>
  <si>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</si>
  <si>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</si>
  <si>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</si>
  <si>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</si>
  <si>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</si>
  <si>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</si>
  <si>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</si>
  <si>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</si>
  <si>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</si>
  <si>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</si>
  <si>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</si>
  <si>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</si>
  <si>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</si>
  <si>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</si>
  <si>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</si>
  <si>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</si>
  <si>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</si>
  <si>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</si>
  <si>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</si>
  <si>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</si>
  <si>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</si>
  <si>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</si>
  <si>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</si>
  <si>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</si>
  <si>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</si>
  <si>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</si>
  <si>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</si>
  <si>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</si>
  <si>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</si>
  <si>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</si>
  <si>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</si>
  <si>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</si>
  <si>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</si>
  <si>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</si>
  <si>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</si>
  <si>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</si>
  <si>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</si>
  <si>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</si>
  <si>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</si>
  <si>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</si>
  <si>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</si>
  <si>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</si>
  <si>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</si>
  <si>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</si>
  <si>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</si>
  <si>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</si>
  <si>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</si>
  <si>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</si>
  <si>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</si>
  <si>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</si>
  <si>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</si>
  <si>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</si>
  <si>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</si>
  <si>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</si>
  <si>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</si>
  <si>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</si>
  <si>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</si>
  <si>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</si>
  <si>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</si>
  <si>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</si>
  <si>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</si>
  <si>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</si>
  <si>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</si>
  <si>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</si>
  <si>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</si>
  <si>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</si>
  <si>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</si>
  <si>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</si>
  <si>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</si>
  <si>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</si>
  <si>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</si>
  <si>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</si>
  <si>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</si>
  <si>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</si>
  <si>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</si>
  <si>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</si>
  <si>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</si>
  <si>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</si>
  <si>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</si>
  <si>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</si>
  <si>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</si>
  <si>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</si>
  <si>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</si>
  <si>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</si>
  <si>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</si>
  <si>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</si>
  <si>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</si>
  <si>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</si>
  <si>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</si>
  <si>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</si>
  <si>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</si>
  <si>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</si>
  <si>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</si>
  <si>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</si>
  <si>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</si>
  <si>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</si>
  <si>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</si>
  <si>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</si>
  <si>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</si>
  <si>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</si>
  <si>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</si>
  <si>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</si>
  <si>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</si>
  <si>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</si>
  <si>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</si>
  <si>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</si>
  <si>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</si>
  <si>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</si>
  <si>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</si>
  <si>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</si>
  <si>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</si>
  <si>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</si>
  <si>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</si>
  <si>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</si>
  <si>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</si>
  <si>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</si>
  <si>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</si>
  <si>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</si>
  <si>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</si>
  <si>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</si>
  <si>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</si>
  <si>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</si>
  <si>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</si>
  <si>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</si>
  <si>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</si>
  <si>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</si>
  <si>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</si>
  <si>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</si>
  <si>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</si>
  <si>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</si>
  <si>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</si>
  <si>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</si>
  <si>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</si>
  <si>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</si>
  <si>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</si>
  <si>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</si>
  <si>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</si>
  <si>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</si>
  <si>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</si>
  <si>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</si>
  <si>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</si>
  <si>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</si>
  <si>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</si>
  <si>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</si>
  <si>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</si>
  <si>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</si>
  <si>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</si>
  <si>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</si>
  <si>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</si>
  <si>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</si>
  <si>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</si>
  <si>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</si>
  <si>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</si>
  <si>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</si>
  <si>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</si>
  <si>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</si>
  <si>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</si>
  <si>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</si>
  <si>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</si>
  <si>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</si>
  <si>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</si>
  <si>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</si>
  <si>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</si>
  <si>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</si>
  <si>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</si>
  <si>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</si>
  <si>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</si>
  <si>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</si>
  <si>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</si>
  <si>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</si>
  <si>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</si>
  <si>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</si>
  <si>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</si>
  <si>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</si>
  <si>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</si>
  <si>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</si>
  <si>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</si>
  <si>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</si>
  <si>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</si>
  <si>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</si>
  <si>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</si>
  <si>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</si>
  <si>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</si>
  <si>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</si>
  <si>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</si>
  <si>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</si>
  <si>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</si>
  <si>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</si>
  <si>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</si>
  <si>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</si>
  <si>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</si>
  <si>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</si>
  <si>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</si>
  <si>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</si>
  <si>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</si>
  <si>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</si>
  <si>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</si>
  <si>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</si>
  <si>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</si>
  <si>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</si>
  <si>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</si>
  <si>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</si>
  <si>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</si>
  <si>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</si>
  <si>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</si>
  <si>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</si>
  <si>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</si>
  <si>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</si>
  <si>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</si>
  <si>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</si>
  <si>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</si>
  <si>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</si>
  <si>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</si>
  <si>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</si>
  <si>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</si>
  <si>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</si>
  <si>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</si>
  <si>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</si>
  <si>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</si>
  <si>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</si>
  <si>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</si>
  <si>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</si>
  <si>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</si>
  <si>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</si>
  <si>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</si>
  <si>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</si>
  <si>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</si>
  <si>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</si>
  <si>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</si>
  <si>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</si>
  <si>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</si>
  <si>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</si>
  <si>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</si>
  <si>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</si>
  <si>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</si>
  <si>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</si>
  <si>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</si>
  <si>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</si>
  <si>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</si>
  <si>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</si>
  <si>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</si>
  <si>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</si>
  <si>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</si>
  <si>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</si>
  <si>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</si>
  <si>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</si>
  <si>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</si>
  <si>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</si>
  <si>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</si>
  <si>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</si>
  <si>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</si>
  <si>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</si>
  <si>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</si>
  <si>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</si>
  <si>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</si>
  <si>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</si>
  <si>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</si>
  <si>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</si>
  <si>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</si>
  <si>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</si>
  <si>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</si>
  <si>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</si>
  <si>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</si>
  <si>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</si>
  <si>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</si>
  <si>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</si>
  <si>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</si>
  <si>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</si>
  <si>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</si>
  <si>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</si>
  <si>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</si>
  <si>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</si>
  <si>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</si>
  <si>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</si>
  <si>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</si>
  <si>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</si>
  <si>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</si>
  <si>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</si>
  <si>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</si>
  <si>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</si>
  <si>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</si>
  <si>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</si>
  <si>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</si>
  <si>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</si>
  <si>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</si>
  <si>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</si>
  <si>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</si>
  <si>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</si>
  <si>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</si>
  <si>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</si>
  <si>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</si>
  <si>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</si>
  <si>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</si>
  <si>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</si>
  <si>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</si>
  <si>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</si>
  <si>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</si>
  <si>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</si>
  <si>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</si>
  <si>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</si>
  <si>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</si>
  <si>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</si>
  <si>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</si>
  <si>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</si>
  <si>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</si>
  <si>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</si>
  <si>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</si>
  <si>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</si>
  <si>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</si>
  <si>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</si>
  <si>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</si>
  <si>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</si>
  <si>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</si>
  <si>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</si>
  <si>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</si>
  <si>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</si>
  <si>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</si>
  <si>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</si>
  <si>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</si>
  <si>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</si>
  <si>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</si>
  <si>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</si>
  <si>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</si>
  <si>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</si>
  <si>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</si>
  <si>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</si>
  <si>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</si>
  <si>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</si>
  <si>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</si>
  <si>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</si>
  <si>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</si>
  <si>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</si>
  <si>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</si>
  <si>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</si>
  <si>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</si>
  <si>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</si>
  <si>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</si>
  <si>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</si>
  <si>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</si>
  <si>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</si>
  <si>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</si>
  <si>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</si>
  <si>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</si>
  <si>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</si>
  <si>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</si>
  <si>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</si>
  <si>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</si>
  <si>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</si>
  <si>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</si>
  <si>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</si>
  <si>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</si>
  <si>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</si>
  <si>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</si>
  <si>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</si>
  <si>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</si>
  <si>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</si>
  <si>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</si>
  <si>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</si>
  <si>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</si>
  <si>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</si>
  <si>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</si>
  <si>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</si>
  <si>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</si>
  <si>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</si>
  <si>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</si>
  <si>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</si>
  <si>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</si>
  <si>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</si>
  <si>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</si>
  <si>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</si>
  <si>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</si>
  <si>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</si>
  <si>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</si>
  <si>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</si>
  <si>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</si>
  <si>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</si>
  <si>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</si>
  <si>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</si>
  <si>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</si>
  <si>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</si>
  <si>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</si>
  <si>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</si>
  <si>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</si>
  <si>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</si>
  <si>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</si>
  <si>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</si>
  <si>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</si>
  <si>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</si>
  <si>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</si>
  <si>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</si>
  <si>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</si>
  <si>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</si>
  <si>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</si>
  <si>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</si>
  <si>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</si>
  <si>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</si>
  <si>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</si>
  <si>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</si>
  <si>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</si>
  <si>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</si>
  <si>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</si>
  <si>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</si>
  <si>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</si>
  <si>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</si>
  <si>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</si>
  <si>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</si>
  <si>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</si>
  <si>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</si>
  <si>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</si>
  <si>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</si>
  <si>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</si>
  <si>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</si>
  <si>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</si>
  <si>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</si>
  <si>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</si>
  <si>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</si>
  <si>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</si>
  <si>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</si>
  <si>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</si>
  <si>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</si>
  <si>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</si>
  <si>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</si>
  <si>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</si>
  <si>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</si>
  <si>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</si>
  <si>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</si>
  <si>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</si>
  <si>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</si>
  <si>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</si>
  <si>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</si>
  <si>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</si>
  <si>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</si>
  <si>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</si>
  <si>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</si>
  <si>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</si>
  <si>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</si>
  <si>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</si>
  <si>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</si>
  <si>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</si>
  <si>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</si>
  <si>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</si>
  <si>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</si>
  <si>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</si>
  <si>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</si>
  <si>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</si>
  <si>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</si>
  <si>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</si>
  <si>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</si>
  <si>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</si>
  <si>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</si>
  <si>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</si>
  <si>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</si>
  <si>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</si>
  <si>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</si>
  <si>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</si>
  <si>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</si>
  <si>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</si>
  <si>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</si>
  <si>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</si>
  <si>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</si>
  <si>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</si>
  <si>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</si>
  <si>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</si>
  <si>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</si>
  <si>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</si>
  <si>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</si>
  <si>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</si>
  <si>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</si>
  <si>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</si>
  <si>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</si>
  <si>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</si>
  <si>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</si>
  <si>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</si>
  <si>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</si>
  <si>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</si>
  <si>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</si>
  <si>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</si>
  <si>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</si>
  <si>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</si>
  <si>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</si>
  <si>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</si>
  <si>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</si>
  <si>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</si>
  <si>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</si>
  <si>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</si>
  <si>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</si>
  <si>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</si>
  <si>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</si>
  <si>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</si>
  <si>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</si>
  <si>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</si>
  <si>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</si>
  <si>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</si>
  <si>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</si>
  <si>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</si>
  <si>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</si>
  <si>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</si>
  <si>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</si>
  <si>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</si>
  <si>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</si>
  <si>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</si>
  <si>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</si>
  <si>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</si>
  <si>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</si>
  <si>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</si>
  <si>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</si>
  <si>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</si>
  <si>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</si>
  <si>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</si>
  <si>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</si>
  <si>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</si>
  <si>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</si>
  <si>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</si>
  <si>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</si>
  <si>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</si>
  <si>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</si>
  <si>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</si>
  <si>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</si>
  <si>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</si>
  <si>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</si>
  <si>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</si>
  <si>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</si>
  <si>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</si>
  <si>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</si>
  <si>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</si>
  <si>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</si>
  <si>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</si>
  <si>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</si>
  <si>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</si>
  <si>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</si>
  <si>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</si>
  <si>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</si>
  <si>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</si>
  <si>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</si>
  <si>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</si>
  <si>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</si>
  <si>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</si>
  <si>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</si>
  <si>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</si>
  <si>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</si>
  <si>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</si>
  <si>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</si>
  <si>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</si>
  <si>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</si>
  <si>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</si>
  <si>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</si>
  <si>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</si>
  <si>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</si>
  <si>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</si>
  <si>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</si>
  <si>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</si>
  <si>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</si>
  <si>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</si>
  <si>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</si>
  <si>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</si>
  <si>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</si>
  <si>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</si>
  <si>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</si>
  <si>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</si>
  <si>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</si>
  <si>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</si>
  <si>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</si>
  <si>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</si>
  <si>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</si>
  <si>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</si>
  <si>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</si>
  <si>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</si>
  <si>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</si>
  <si>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</si>
  <si>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</si>
  <si>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</si>
  <si>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</si>
  <si>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</si>
  <si>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</si>
  <si>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</si>
  <si>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</si>
  <si>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</si>
  <si>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</si>
  <si>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</si>
  <si>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</si>
  <si>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</si>
  <si>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</si>
  <si>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</si>
  <si>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</si>
  <si>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</si>
  <si>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</si>
  <si>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</si>
  <si>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</si>
  <si>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</si>
  <si>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</si>
  <si>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</si>
  <si>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</si>
  <si>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</si>
  <si>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</si>
  <si>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</si>
  <si>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</si>
  <si>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</si>
  <si>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</si>
  <si>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</si>
  <si>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</si>
  <si>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</si>
  <si>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</si>
  <si>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</si>
  <si>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</si>
  <si>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</si>
  <si>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</si>
  <si>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</si>
  <si>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</si>
  <si>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</si>
  <si>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</si>
  <si>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</si>
  <si>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</si>
  <si>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</si>
  <si>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</si>
  <si>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</si>
  <si>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</si>
  <si>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</si>
  <si>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</si>
  <si>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</si>
  <si>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</si>
  <si>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</si>
  <si>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</si>
  <si>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</si>
  <si>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</si>
  <si>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</si>
  <si>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</si>
  <si>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</si>
  <si>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</si>
  <si>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</si>
  <si>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</si>
  <si>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</si>
  <si>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</si>
  <si>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</si>
  <si>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</si>
  <si>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</si>
  <si>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</si>
  <si>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</si>
  <si>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</si>
  <si>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</si>
  <si>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</si>
  <si>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</si>
  <si>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</si>
  <si>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</si>
  <si>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</si>
  <si>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</si>
  <si>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</si>
  <si>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</si>
  <si>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</si>
  <si>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</si>
  <si>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</si>
  <si>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</si>
  <si>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</si>
  <si>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</si>
  <si>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</si>
  <si>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</si>
  <si>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</si>
  <si>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</si>
  <si>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</si>
  <si>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</si>
  <si>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</si>
  <si>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</si>
  <si>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</si>
  <si>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</si>
  <si>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</si>
  <si>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</si>
  <si>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</si>
  <si>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</si>
  <si>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</si>
  <si>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</si>
  <si>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</si>
  <si>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</si>
  <si>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</si>
  <si>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</si>
  <si>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</si>
  <si>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</si>
  <si>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</si>
  <si>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</si>
  <si>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</si>
  <si>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</si>
  <si>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</si>
  <si>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</si>
  <si>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</si>
  <si>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</si>
  <si>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</si>
  <si>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</si>
  <si>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</si>
  <si>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</si>
  <si>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</si>
  <si>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</si>
  <si>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</si>
  <si>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</si>
  <si>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</si>
  <si>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</si>
  <si>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</si>
  <si>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</si>
  <si>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</si>
  <si>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</si>
  <si>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</si>
  <si>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</si>
  <si>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</si>
  <si>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</si>
  <si>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</si>
  <si>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</si>
  <si>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</si>
  <si>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</si>
  <si>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</si>
  <si>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</si>
  <si>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</si>
  <si>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</si>
  <si>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</si>
  <si>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</si>
  <si>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</si>
  <si>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</si>
  <si>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</si>
  <si>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</si>
  <si>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</si>
  <si>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</si>
  <si>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</si>
  <si>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</si>
  <si>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</si>
  <si>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</si>
  <si>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</si>
  <si>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</si>
  <si>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</si>
  <si>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</si>
  <si>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</si>
  <si>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</si>
  <si>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</si>
  <si>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</si>
  <si>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</si>
  <si>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</si>
  <si>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</si>
  <si>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</si>
  <si>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</si>
  <si>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</si>
  <si>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</si>
  <si>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</si>
  <si>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</si>
  <si>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</si>
  <si>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</si>
  <si>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</si>
  <si>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</si>
  <si>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</si>
  <si>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</si>
  <si>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</si>
  <si>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</si>
  <si>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</si>
  <si>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</si>
  <si>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</si>
  <si>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</si>
  <si>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</si>
  <si>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</si>
  <si>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</si>
  <si>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</si>
  <si>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</si>
  <si>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</si>
  <si>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</si>
  <si>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</si>
  <si>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</si>
  <si>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</si>
  <si>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</si>
  <si>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</si>
  <si>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</si>
  <si>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</si>
  <si>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</si>
  <si>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</si>
  <si>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</si>
  <si>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</si>
  <si>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</si>
  <si>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</si>
  <si>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</si>
  <si>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</si>
  <si>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</si>
  <si>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</si>
  <si>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</si>
  <si>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</si>
  <si>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</si>
  <si>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</si>
  <si>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</si>
  <si>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</si>
  <si>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</si>
  <si>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</si>
  <si>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</si>
  <si>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</si>
  <si>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</si>
  <si>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</si>
  <si>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</si>
  <si>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</si>
  <si>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</si>
  <si>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</si>
  <si>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</si>
  <si>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</si>
  <si>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</si>
  <si>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</si>
  <si>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</si>
  <si>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</si>
  <si>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</si>
  <si>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</si>
  <si>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</si>
  <si>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</si>
  <si>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</si>
  <si>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</si>
  <si>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</si>
  <si>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</si>
  <si>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</si>
  <si>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</si>
  <si>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</si>
  <si>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</si>
  <si>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</si>
  <si>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</si>
  <si>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</si>
  <si>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</si>
  <si>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</si>
  <si>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</si>
  <si>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</si>
  <si>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</si>
  <si>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</si>
  <si>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</si>
  <si>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</si>
  <si>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</si>
  <si>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</si>
  <si>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</si>
  <si>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</si>
  <si>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</si>
  <si>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</si>
  <si>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</si>
  <si>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</si>
  <si>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</si>
  <si>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</si>
  <si>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</si>
  <si>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</si>
  <si>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</si>
  <si>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</si>
  <si>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</si>
  <si>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</si>
  <si>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</si>
  <si>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</si>
  <si>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</si>
  <si>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</si>
  <si>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</si>
  <si>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</si>
  <si>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</si>
  <si>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</si>
  <si>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</si>
  <si>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</si>
  <si>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</si>
  <si>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</si>
  <si>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</si>
  <si>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</si>
  <si>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</si>
  <si>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</si>
  <si>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</si>
  <si>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</si>
  <si>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</si>
  <si>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</si>
  <si>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</si>
  <si>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</si>
  <si>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</si>
  <si>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</si>
  <si>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</si>
  <si>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</si>
  <si>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</si>
  <si>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</si>
  <si>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</si>
  <si>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</si>
  <si>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</si>
  <si>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</si>
  <si>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</si>
  <si>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</si>
  <si>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</si>
  <si>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</si>
  <si>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</si>
  <si>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</si>
  <si>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</si>
  <si>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</si>
  <si>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</si>
  <si>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</si>
  <si>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</si>
  <si>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</si>
  <si>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</si>
  <si>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</si>
  <si>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</si>
  <si>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</si>
  <si>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</si>
  <si>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</si>
  <si>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</si>
  <si>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</si>
  <si>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</si>
  <si>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</si>
  <si>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</si>
  <si>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</si>
  <si>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</si>
  <si>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</si>
  <si>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</si>
  <si>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</si>
  <si>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</si>
  <si>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</si>
  <si>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</si>
  <si>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</si>
  <si>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</si>
  <si>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</si>
  <si>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</si>
  <si>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</si>
  <si>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</si>
  <si>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</si>
  <si>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</si>
  <si>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</si>
  <si>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</si>
  <si>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</si>
  <si>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</si>
  <si>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</si>
  <si>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</si>
  <si>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</si>
  <si>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</si>
  <si>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</si>
  <si>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</si>
  <si>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</si>
  <si>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</si>
  <si>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</si>
  <si>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</si>
  <si>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</si>
  <si>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</si>
  <si>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</si>
  <si>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</si>
  <si>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</si>
  <si>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</si>
  <si>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</si>
  <si>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</si>
  <si>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</si>
  <si>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</si>
  <si>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</si>
  <si>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</si>
  <si>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</si>
  <si>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</si>
  <si>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</si>
  <si>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</si>
  <si>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</si>
  <si>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</si>
  <si>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</si>
  <si>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</si>
  <si>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</si>
  <si>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</si>
  <si>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</si>
  <si>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</si>
  <si>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</si>
  <si>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</si>
  <si>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</si>
  <si>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</si>
  <si>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</si>
  <si>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</si>
  <si>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</si>
  <si>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</si>
  <si>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</si>
  <si>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</si>
  <si>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</si>
  <si>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</si>
  <si>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</si>
  <si>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</si>
  <si>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</si>
  <si>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</si>
  <si>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</si>
  <si>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</si>
  <si>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</si>
  <si>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</si>
  <si>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</si>
  <si>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</si>
  <si>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</si>
  <si>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</si>
  <si>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</si>
  <si>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</si>
  <si>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</si>
  <si>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</si>
  <si>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</si>
  <si>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</si>
  <si>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</si>
  <si>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</si>
  <si>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</si>
  <si>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</si>
  <si>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</si>
  <si>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</si>
  <si>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</si>
  <si>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</si>
  <si>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</si>
  <si>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</si>
  <si>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</si>
  <si>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</si>
  <si>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</si>
  <si>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</si>
  <si>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</si>
  <si>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</si>
  <si>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</si>
  <si>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</si>
  <si>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</si>
  <si>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</si>
  <si>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</si>
  <si>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</si>
  <si>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</si>
  <si>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</si>
  <si>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</si>
  <si>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</si>
  <si>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</si>
  <si>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</si>
  <si>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</si>
  <si>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</si>
  <si>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</si>
  <si>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</si>
  <si>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</si>
  <si>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</si>
  <si>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</si>
  <si>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</si>
  <si>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</si>
  <si>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</si>
  <si>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</si>
  <si>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</si>
  <si>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</si>
  <si>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</si>
  <si>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</si>
  <si>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</si>
  <si>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</si>
  <si>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</si>
  <si>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</si>
  <si>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</si>
  <si>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</si>
  <si>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</si>
  <si>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</si>
  <si>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</si>
  <si>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</si>
  <si>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</si>
  <si>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</si>
  <si>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</si>
  <si>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</si>
  <si>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</si>
  <si>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</si>
  <si>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</si>
  <si>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</si>
  <si>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</si>
  <si>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</si>
  <si>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</si>
  <si>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</si>
  <si>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</si>
  <si>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</si>
  <si>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</si>
  <si>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</si>
  <si>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</si>
  <si>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</si>
  <si>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</si>
  <si>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</si>
  <si>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</si>
  <si>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</si>
  <si>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</si>
  <si>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</si>
  <si>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</si>
  <si>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</si>
  <si>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</si>
  <si>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</si>
  <si>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</si>
  <si>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</si>
  <si>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</si>
  <si>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</si>
  <si>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</si>
  <si>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</si>
  <si>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</si>
  <si>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</si>
  <si>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</si>
  <si>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</si>
  <si>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</si>
  <si>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</si>
  <si>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</si>
  <si>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</si>
  <si>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</si>
  <si>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</si>
  <si>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</si>
  <si>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</si>
  <si>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</si>
  <si>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</si>
  <si>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</si>
  <si>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</si>
  <si>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</si>
  <si>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</si>
  <si>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</si>
  <si>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</si>
  <si>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</si>
  <si>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</si>
  <si>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</si>
  <si>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</si>
  <si>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</si>
  <si>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</si>
  <si>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</si>
  <si>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</si>
  <si>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</si>
  <si>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</si>
  <si>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</si>
  <si>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</si>
  <si>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</si>
  <si>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</si>
  <si>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</si>
  <si>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</si>
  <si>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</si>
  <si>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</si>
  <si>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</si>
  <si>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</si>
  <si>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</si>
  <si>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</si>
  <si>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</si>
  <si>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</si>
  <si>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</si>
  <si>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</si>
  <si>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</si>
  <si>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</si>
  <si>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</si>
  <si>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</si>
  <si>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</si>
  <si>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</si>
  <si>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</si>
  <si>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</si>
  <si>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</si>
  <si>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</si>
  <si>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</si>
  <si>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</si>
  <si>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</si>
  <si>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</si>
  <si>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</si>
  <si>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</si>
  <si>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</si>
  <si>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</si>
  <si>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</si>
  <si>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</si>
  <si>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</si>
  <si>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</si>
  <si>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</si>
  <si>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</si>
  <si>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</si>
  <si>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</si>
  <si>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</si>
  <si>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</si>
  <si>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</si>
  <si>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</si>
  <si>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</si>
  <si>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</si>
  <si>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</si>
  <si>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</si>
  <si>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</si>
  <si>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</si>
  <si>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</si>
  <si>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</si>
  <si>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</si>
  <si>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</si>
  <si>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</si>
  <si>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</si>
  <si>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</si>
  <si>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</si>
  <si>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</si>
  <si>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</si>
  <si>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</si>
  <si>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</si>
  <si>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</si>
  <si>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</si>
  <si>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</si>
  <si>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</si>
  <si>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</si>
  <si>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</si>
  <si>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</si>
  <si>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</si>
  <si>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</si>
  <si>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</si>
  <si>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</si>
  <si>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</si>
  <si>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</si>
  <si>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</si>
  <si>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</si>
  <si>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</si>
  <si>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</si>
  <si>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</si>
  <si>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</si>
  <si>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</si>
  <si>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</si>
  <si>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</si>
  <si>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</si>
  <si>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</si>
  <si>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</si>
  <si>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</si>
  <si>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</si>
  <si>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</si>
  <si>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</si>
  <si>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</si>
  <si>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</si>
  <si>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</si>
  <si>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</si>
  <si>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</si>
  <si>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</si>
  <si>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</si>
  <si>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</si>
  <si>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</si>
  <si>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</si>
  <si>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</si>
  <si>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</si>
  <si>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</si>
  <si>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</si>
  <si>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</si>
  <si>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</si>
  <si>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</si>
  <si>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</si>
  <si>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</si>
  <si>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</si>
  <si>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</si>
  <si>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</si>
  <si>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</si>
  <si>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</si>
  <si>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</si>
  <si>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</si>
  <si>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</si>
  <si>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</si>
  <si>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</si>
  <si>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</si>
  <si>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</si>
  <si>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</si>
  <si>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</si>
  <si>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</si>
  <si>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</si>
  <si>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</si>
  <si>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</si>
  <si>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</si>
  <si>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</si>
  <si>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</si>
  <si>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</si>
  <si>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</si>
  <si>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</si>
  <si>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</si>
  <si>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</si>
  <si>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</si>
  <si>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</si>
  <si>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</si>
  <si>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</si>
  <si>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</si>
  <si>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</si>
  <si>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</si>
  <si>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</si>
  <si>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</si>
  <si>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</si>
  <si>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</si>
  <si>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</si>
  <si>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</si>
  <si>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</si>
  <si>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</si>
  <si>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</si>
  <si>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</si>
  <si>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</si>
  <si>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</si>
  <si>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</si>
  <si>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</si>
  <si>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</si>
  <si>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</si>
  <si>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</si>
  <si>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</si>
  <si>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</si>
  <si>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</si>
  <si>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</si>
  <si>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</si>
  <si>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</si>
  <si>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</si>
  <si>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</si>
  <si>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</si>
  <si>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</si>
  <si>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</si>
  <si>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</si>
  <si>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</si>
  <si>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</si>
  <si>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</si>
  <si>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</si>
  <si>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</si>
  <si>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</si>
  <si>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</si>
  <si>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</si>
  <si>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</si>
  <si>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</si>
  <si>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</si>
  <si>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</si>
  <si>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</si>
  <si>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</si>
  <si>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</si>
  <si>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</si>
  <si>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</si>
  <si>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</si>
  <si>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</si>
  <si>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</si>
  <si>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</si>
  <si>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</si>
  <si>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</si>
  <si>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</si>
  <si>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</si>
  <si>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</si>
  <si>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</si>
  <si>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</si>
  <si>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</si>
  <si>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</si>
  <si>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</si>
  <si>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</si>
  <si>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</si>
  <si>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</si>
  <si>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</si>
  <si>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</si>
  <si>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</si>
  <si>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</si>
  <si>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</si>
  <si>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</si>
  <si>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</si>
  <si>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</si>
  <si>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</si>
  <si>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</si>
  <si>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</si>
  <si>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</si>
  <si>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</si>
  <si>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</si>
  <si>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</si>
  <si>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</si>
  <si>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</si>
  <si>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</si>
  <si>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</si>
  <si>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</si>
  <si>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</si>
  <si>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</si>
  <si>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</si>
  <si>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</si>
  <si>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</si>
  <si>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</si>
  <si>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</si>
  <si>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</si>
  <si>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</si>
  <si>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</si>
  <si>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</si>
  <si>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</si>
  <si>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</si>
  <si>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</si>
  <si>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</si>
  <si>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</si>
  <si>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</si>
  <si>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</si>
  <si>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</si>
  <si>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</si>
  <si>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</si>
  <si>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</si>
  <si>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</si>
  <si>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</si>
  <si>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</si>
  <si>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</si>
  <si>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</si>
  <si>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</si>
  <si>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</si>
  <si>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</si>
  <si>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</si>
  <si>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</si>
  <si>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</si>
  <si>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</si>
  <si>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</si>
  <si>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</si>
  <si>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</si>
  <si>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</si>
  <si>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</si>
  <si>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</si>
  <si>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</si>
  <si>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</si>
  <si>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</si>
  <si>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</si>
  <si>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</si>
  <si>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</si>
  <si>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</si>
  <si>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</si>
  <si>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</si>
  <si>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</si>
  <si>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</si>
  <si>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</si>
  <si>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</si>
  <si>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</si>
  <si>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</si>
  <si>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</si>
  <si>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</si>
  <si>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</si>
  <si>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</si>
  <si>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</si>
  <si>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</si>
  <si>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</si>
  <si>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</si>
  <si>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</si>
  <si>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</si>
  <si>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</si>
  <si>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</si>
  <si>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</si>
  <si>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</si>
  <si>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</si>
  <si>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</si>
  <si>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</si>
  <si>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</si>
  <si>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</si>
  <si>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</si>
  <si>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</si>
  <si>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</si>
  <si>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</si>
  <si>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</si>
  <si>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</si>
  <si>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</si>
  <si>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</si>
  <si>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</si>
  <si>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</si>
  <si>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</si>
  <si>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</si>
  <si>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</si>
  <si>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</si>
  <si>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</si>
  <si>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</si>
  <si>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</si>
  <si>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</si>
  <si>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</si>
  <si>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</si>
  <si>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</si>
  <si>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</si>
  <si>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</si>
  <si>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</si>
  <si>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</si>
  <si>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</si>
  <si>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</si>
  <si>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</si>
  <si>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</si>
  <si>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</si>
  <si>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</si>
  <si>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</si>
  <si>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</si>
  <si>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</si>
  <si>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</si>
  <si>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</si>
  <si>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</si>
  <si>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</si>
  <si>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</si>
  <si>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</si>
  <si>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</si>
  <si>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</si>
  <si>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</si>
  <si>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</si>
  <si>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</si>
  <si>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</si>
  <si>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</si>
  <si>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</si>
  <si>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</si>
  <si>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</si>
  <si>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</si>
  <si>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</si>
  <si>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</si>
  <si>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</si>
  <si>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</si>
  <si>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</si>
  <si>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</si>
  <si>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</si>
  <si>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</si>
  <si>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</si>
  <si>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</si>
  <si>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</si>
  <si>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</si>
  <si>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</si>
  <si>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</si>
  <si>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</si>
  <si>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</si>
  <si>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</si>
  <si>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</si>
  <si>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</si>
  <si>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</si>
  <si>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</si>
  <si>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</si>
  <si>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</si>
  <si>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</si>
  <si>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</si>
  <si>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</si>
  <si>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</si>
  <si>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</si>
  <si>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</si>
  <si>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</si>
  <si>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</si>
  <si>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</si>
  <si>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</si>
  <si>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</si>
  <si>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</si>
  <si>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</si>
  <si>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</si>
  <si>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</si>
  <si>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</si>
  <si>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</si>
  <si>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</si>
  <si>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</si>
  <si>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</si>
  <si>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</si>
  <si>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</si>
  <si>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</si>
  <si>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</si>
  <si>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</si>
  <si>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</si>
  <si>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</si>
  <si>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</si>
  <si>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</si>
  <si>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</si>
  <si>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</si>
  <si>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</si>
  <si>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</si>
  <si>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</si>
  <si>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</si>
  <si>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</si>
  <si>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</si>
  <si>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</si>
  <si>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</si>
  <si>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</si>
  <si>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</si>
  <si>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</si>
  <si>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</si>
  <si>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</si>
  <si>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</si>
  <si>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</si>
  <si>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</si>
  <si>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</si>
  <si>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</si>
  <si>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</si>
  <si>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</si>
  <si>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</si>
  <si>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</si>
  <si>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</si>
  <si>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</si>
  <si>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</si>
  <si>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</si>
  <si>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</si>
  <si>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</si>
  <si>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</si>
  <si>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</si>
  <si>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</si>
  <si>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</si>
  <si>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</si>
  <si>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</si>
  <si>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</si>
  <si>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</si>
  <si>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</si>
  <si>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</si>
  <si>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</si>
  <si>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</si>
  <si>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</si>
  <si>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</si>
  <si>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</si>
  <si>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</si>
  <si>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</si>
  <si>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</si>
  <si>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</si>
  <si>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</si>
  <si>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</si>
  <si>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</si>
  <si>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</si>
  <si>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</si>
  <si>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</si>
  <si>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</si>
  <si>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</si>
  <si>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</si>
  <si>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</si>
  <si>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</si>
  <si>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</si>
  <si>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</si>
  <si>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</si>
  <si>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</si>
  <si>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</si>
  <si>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</si>
  <si>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</si>
  <si>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</si>
  <si>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</si>
  <si>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</si>
  <si>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</si>
  <si>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</si>
  <si>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</si>
  <si>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</si>
  <si>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</si>
  <si>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</si>
  <si>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</si>
  <si>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</si>
  <si>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</si>
  <si>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</si>
  <si>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</si>
  <si>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</si>
  <si>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</si>
  <si>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</si>
  <si>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</si>
  <si>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</si>
  <si>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</si>
  <si>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</si>
  <si>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</si>
  <si>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</si>
  <si>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</si>
  <si>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</si>
  <si>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</si>
  <si>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</si>
  <si>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</si>
  <si>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</si>
  <si>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</si>
  <si>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</si>
  <si>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</si>
  <si>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</si>
  <si>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</si>
  <si>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</si>
  <si>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</si>
  <si>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</si>
  <si>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</si>
  <si>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</si>
  <si>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</si>
  <si>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</si>
  <si>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</si>
  <si>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</si>
  <si>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</si>
  <si>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</si>
  <si>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</si>
  <si>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</si>
  <si>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</si>
  <si>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</si>
  <si>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</si>
  <si>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</si>
  <si>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</si>
  <si>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</si>
  <si>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</si>
  <si>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</si>
  <si>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</si>
  <si>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</si>
  <si>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</si>
  <si>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</si>
  <si>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</si>
  <si>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</si>
  <si>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</si>
  <si>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</si>
  <si>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</si>
  <si>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</si>
  <si>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</si>
  <si>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</si>
  <si>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</si>
  <si>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</si>
  <si>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</si>
  <si>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</si>
  <si>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</si>
  <si>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</si>
  <si>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</si>
  <si>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</si>
  <si>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</si>
  <si>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</si>
  <si>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</si>
  <si>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</si>
  <si>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</si>
  <si>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</si>
  <si>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</si>
  <si>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</si>
  <si>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</si>
  <si>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</si>
  <si>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</si>
  <si>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</si>
  <si>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</si>
  <si>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</si>
  <si>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</si>
  <si>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</si>
  <si>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</si>
  <si>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</si>
  <si>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</si>
  <si>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</si>
  <si>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</si>
  <si>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</si>
  <si>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</si>
  <si>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</si>
  <si>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</si>
  <si>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</si>
  <si>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</si>
  <si>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</si>
  <si>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</si>
  <si>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</si>
  <si>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</si>
  <si>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</si>
  <si>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</si>
  <si>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</si>
  <si>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</si>
  <si>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</si>
  <si>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</si>
  <si>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</si>
  <si>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</si>
  <si>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</si>
  <si>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</si>
  <si>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</si>
  <si>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</si>
  <si>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</si>
  <si>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</si>
  <si>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</si>
  <si>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</si>
  <si>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</si>
  <si>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</si>
  <si>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</si>
  <si>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</si>
  <si>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</si>
  <si>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</si>
  <si>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</si>
  <si>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</si>
  <si>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</si>
  <si>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</si>
  <si>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</si>
  <si>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</si>
  <si>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</si>
  <si>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</si>
  <si>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</si>
  <si>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</si>
  <si>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</si>
  <si>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</si>
  <si>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</si>
  <si>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</si>
  <si>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</si>
  <si>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</si>
  <si>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</si>
  <si>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</si>
  <si>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</si>
  <si>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</si>
  <si>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</si>
  <si>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</si>
  <si>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</si>
  <si>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</si>
  <si>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</si>
  <si>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</si>
  <si>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</si>
  <si>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</si>
  <si>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</si>
  <si>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</si>
  <si>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</si>
  <si>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</si>
  <si>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</si>
  <si>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</si>
  <si>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</si>
  <si>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</si>
  <si>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</si>
  <si>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</si>
  <si>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</si>
  <si>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</si>
  <si>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</si>
  <si>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</si>
  <si>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</si>
  <si>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</si>
  <si>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</si>
  <si>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</si>
  <si>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</si>
  <si>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</si>
  <si>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</si>
  <si>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</si>
  <si>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</si>
  <si>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</si>
  <si>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</si>
  <si>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</si>
  <si>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</si>
  <si>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</si>
  <si>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</si>
  <si>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</si>
  <si>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</si>
  <si>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</si>
  <si>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</si>
  <si>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</si>
  <si>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</si>
  <si>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</si>
  <si>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</si>
  <si>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</si>
  <si>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</si>
  <si>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</si>
  <si>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</si>
  <si>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</si>
  <si>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</si>
  <si>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</si>
  <si>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</si>
  <si>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</si>
  <si>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</si>
  <si>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</si>
  <si>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</si>
  <si>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</si>
  <si>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</si>
  <si>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</si>
  <si>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</si>
  <si>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</si>
  <si>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</si>
  <si>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</si>
  <si>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</si>
  <si>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</si>
  <si>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</si>
  <si>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</si>
  <si>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</si>
  <si>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</si>
  <si>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</si>
  <si>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</si>
  <si>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</si>
  <si>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</si>
  <si>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</si>
  <si>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</si>
  <si>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</si>
  <si>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</si>
  <si>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</si>
  <si>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</si>
  <si>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</si>
  <si>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</si>
  <si>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</si>
  <si>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</si>
  <si>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</si>
  <si>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</si>
  <si>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</si>
  <si>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</si>
  <si>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</si>
  <si>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</si>
  <si>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</si>
  <si>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</si>
  <si>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</si>
  <si>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</si>
  <si>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</si>
  <si>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</si>
  <si>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</si>
  <si>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</si>
  <si>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</si>
  <si>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</si>
  <si>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</si>
  <si>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</si>
  <si>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</si>
  <si>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</si>
  <si>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</si>
  <si>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</si>
  <si>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</si>
  <si>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</si>
  <si>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</si>
  <si>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</si>
  <si>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</si>
  <si>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</si>
  <si>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</si>
  <si>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</si>
  <si>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</si>
  <si>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</si>
  <si>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</si>
  <si>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</si>
  <si>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</si>
  <si>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</si>
  <si>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</si>
  <si>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</si>
  <si>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</si>
  <si>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</si>
  <si>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</si>
  <si>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</si>
  <si>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</si>
  <si>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</si>
  <si>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</si>
  <si>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</si>
  <si>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</si>
  <si>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</si>
  <si>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</si>
  <si>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</si>
  <si>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</si>
  <si>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</si>
  <si>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</si>
  <si>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</si>
  <si>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</si>
  <si>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</si>
  <si>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</si>
  <si>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</si>
  <si>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</si>
  <si>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</si>
  <si>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</si>
  <si>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</si>
  <si>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</si>
  <si>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</si>
  <si>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</si>
  <si>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</si>
  <si>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</si>
  <si>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</si>
  <si>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</si>
  <si>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</si>
  <si>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</si>
  <si>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</si>
  <si>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</si>
  <si>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</si>
  <si>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</si>
  <si>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</si>
  <si>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</si>
  <si>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</si>
  <si>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</si>
  <si>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</si>
  <si>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</si>
  <si>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</si>
  <si>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</si>
  <si>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</si>
  <si>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</si>
  <si>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</si>
  <si>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</si>
  <si>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</si>
  <si>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</si>
  <si>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</si>
  <si>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</si>
  <si>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</si>
  <si>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</si>
  <si>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</si>
  <si>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</si>
  <si>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</si>
  <si>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</si>
  <si>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</si>
  <si>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</si>
  <si>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</si>
  <si>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</si>
  <si>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</si>
  <si>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</si>
  <si>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</si>
  <si>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</si>
  <si>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</si>
  <si>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</si>
  <si>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</si>
  <si>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</si>
  <si>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</si>
  <si>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</si>
  <si>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</si>
  <si>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</si>
  <si>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</si>
  <si>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</si>
  <si>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</si>
  <si>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</si>
  <si>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</si>
  <si>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</si>
  <si>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</si>
  <si>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</si>
  <si>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</si>
  <si>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</si>
  <si>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</si>
  <si>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</si>
  <si>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</si>
  <si>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</si>
  <si>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</si>
  <si>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</si>
  <si>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</si>
  <si>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</si>
  <si>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</si>
  <si>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</si>
  <si>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</si>
  <si>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</si>
  <si>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</si>
  <si>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</si>
  <si>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</si>
  <si>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</si>
  <si>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</si>
  <si>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</si>
  <si>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</si>
  <si>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</si>
  <si>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</si>
  <si>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</si>
  <si>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</si>
  <si>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</si>
  <si>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</si>
  <si>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</si>
  <si>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</si>
  <si>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</si>
  <si>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</si>
  <si>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</si>
  <si>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</si>
  <si>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</si>
  <si>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</si>
  <si>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</si>
  <si>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</si>
  <si>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</si>
  <si>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</si>
  <si>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</si>
  <si>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</si>
  <si>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</si>
  <si>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</si>
  <si>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</si>
  <si>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</si>
  <si>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</si>
  <si>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</si>
  <si>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</si>
  <si>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</si>
  <si>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</si>
  <si>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</si>
  <si>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</si>
  <si>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</si>
  <si>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</si>
  <si>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</si>
  <si>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</si>
  <si>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</si>
  <si>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</si>
  <si>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</si>
  <si>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</si>
  <si>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</si>
  <si>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</si>
  <si>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</si>
  <si>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</si>
  <si>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</si>
  <si>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</si>
  <si>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</si>
  <si>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</si>
  <si>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</si>
  <si>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</si>
  <si>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</si>
  <si>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</si>
  <si>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</si>
  <si>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</si>
  <si>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</si>
  <si>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</si>
  <si>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</si>
  <si>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</si>
  <si>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</si>
  <si>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</si>
  <si>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</si>
  <si>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</si>
  <si>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</si>
  <si>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</si>
  <si>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</si>
  <si>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</si>
  <si>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</si>
  <si>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</si>
  <si>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</si>
  <si>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</si>
  <si>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</si>
  <si>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</si>
  <si>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</si>
  <si>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</si>
  <si>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</si>
  <si>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</si>
  <si>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</si>
  <si>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</si>
  <si>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</si>
  <si>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</si>
  <si>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</si>
  <si>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</si>
  <si>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</si>
  <si>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</si>
  <si>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</si>
  <si>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</si>
  <si>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</si>
  <si>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</si>
  <si>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</si>
  <si>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</si>
  <si>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</si>
  <si>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</si>
  <si>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</si>
  <si>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</si>
  <si>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</si>
  <si>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</si>
  <si>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</si>
  <si>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</si>
  <si>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</si>
  <si>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</si>
  <si>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</si>
  <si>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</si>
  <si>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</si>
  <si>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</si>
  <si>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</si>
  <si>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</si>
  <si>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</si>
  <si>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</si>
  <si>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</si>
  <si>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</si>
  <si>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</si>
  <si>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</si>
  <si>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</si>
  <si>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</si>
  <si>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</si>
  <si>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</si>
  <si>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</si>
  <si>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</si>
  <si>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</si>
  <si>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</si>
  <si>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</si>
  <si>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</si>
  <si>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</si>
  <si>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</si>
  <si>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</si>
  <si>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</si>
  <si>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</si>
  <si>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</si>
  <si>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</si>
  <si>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</si>
  <si>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</si>
  <si>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</si>
  <si>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</si>
  <si>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</si>
  <si>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</si>
  <si>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</si>
  <si>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</si>
  <si>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</si>
  <si>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</si>
  <si>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</si>
  <si>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</si>
  <si>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</si>
  <si>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</si>
  <si>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</si>
  <si>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</si>
  <si>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</si>
  <si>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</si>
  <si>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</si>
  <si>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</si>
  <si>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</si>
  <si>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</si>
  <si>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</si>
  <si>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</si>
  <si>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</si>
  <si>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</si>
  <si>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</si>
  <si>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</si>
  <si>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</si>
  <si>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</si>
  <si>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</si>
  <si>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</si>
  <si>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</si>
  <si>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</si>
  <si>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</si>
  <si>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</si>
  <si>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</si>
  <si>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</si>
  <si>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</si>
  <si>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</si>
  <si>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</si>
  <si>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</si>
  <si>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</si>
  <si>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</si>
  <si>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</si>
  <si>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</si>
  <si>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</si>
  <si>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</si>
  <si>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</si>
  <si>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</si>
  <si>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</si>
  <si>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</si>
  <si>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</si>
  <si>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</si>
  <si>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</si>
  <si>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</si>
  <si>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</si>
  <si>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</si>
  <si>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</si>
  <si>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</si>
  <si>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</si>
  <si>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</si>
  <si>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</si>
  <si>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</si>
  <si>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</si>
  <si>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</si>
  <si>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</si>
  <si>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</si>
  <si>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</si>
  <si>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</si>
  <si>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</si>
  <si>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</si>
  <si>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</si>
  <si>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</si>
  <si>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</si>
  <si>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</si>
  <si>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</si>
  <si>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</si>
  <si>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</si>
  <si>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</si>
  <si>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</si>
  <si>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</si>
  <si>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</si>
  <si>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</si>
  <si>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</si>
  <si>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</si>
  <si>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</si>
  <si>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</si>
  <si>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</si>
  <si>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</si>
  <si>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</si>
  <si>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</si>
  <si>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</si>
  <si>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</si>
  <si>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</si>
  <si>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</si>
  <si>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</si>
  <si>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</si>
  <si>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</si>
  <si>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</si>
  <si>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</si>
  <si>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</si>
  <si>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</si>
  <si>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</si>
  <si>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</si>
  <si>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</si>
  <si>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</si>
  <si>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</si>
  <si>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</si>
  <si>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</si>
  <si>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</si>
  <si>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</si>
  <si>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</si>
  <si>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</si>
  <si>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</si>
  <si>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</si>
  <si>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</si>
  <si>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</si>
  <si>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</si>
  <si>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</si>
  <si>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</si>
  <si>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</si>
  <si>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</si>
  <si>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</si>
  <si>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</si>
  <si>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</si>
  <si>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</si>
  <si>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</si>
  <si>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</si>
  <si>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</si>
  <si>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</si>
  <si>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</si>
  <si>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</si>
  <si>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</si>
  <si>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</si>
  <si>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</si>
  <si>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</si>
  <si>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</si>
  <si>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</si>
  <si>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</si>
  <si>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</si>
  <si>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</si>
  <si>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</si>
  <si>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</si>
  <si>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</si>
  <si>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</si>
  <si>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</si>
  <si>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</si>
  <si>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</si>
  <si>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</si>
  <si>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</si>
  <si>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</si>
  <si>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</si>
  <si>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</si>
  <si>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</si>
  <si>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</si>
  <si>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</si>
  <si>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</si>
  <si>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</si>
  <si>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</si>
  <si>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</si>
  <si>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</si>
  <si>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</si>
  <si>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</si>
  <si>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</si>
  <si>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</si>
  <si>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</si>
  <si>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</si>
  <si>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</si>
  <si>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</si>
  <si>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</si>
  <si>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</si>
  <si>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</si>
  <si>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</si>
  <si>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</si>
  <si>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</si>
  <si>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</si>
  <si>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</si>
  <si>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</si>
  <si>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</si>
  <si>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</si>
  <si>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</si>
  <si>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</si>
  <si>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</si>
  <si>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</si>
  <si>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</si>
  <si>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</si>
  <si>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</si>
  <si>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</si>
  <si>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</si>
  <si>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</si>
  <si>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</si>
  <si>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</si>
  <si>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</si>
  <si>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</si>
  <si>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</si>
  <si>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</si>
  <si>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</si>
  <si>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</si>
  <si>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</si>
  <si>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</si>
  <si>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</si>
  <si>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</si>
  <si>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</si>
  <si>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</si>
  <si>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</si>
  <si>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</si>
  <si>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</si>
  <si>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</si>
  <si>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</si>
  <si>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</si>
  <si>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</si>
  <si>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</si>
  <si>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</si>
  <si>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</si>
  <si>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</si>
  <si>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</si>
  <si>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</si>
  <si>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</si>
  <si>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</si>
  <si>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</si>
  <si>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</si>
  <si>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</si>
  <si>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</si>
  <si>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</si>
  <si>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</si>
  <si>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</si>
  <si>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</si>
  <si>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</si>
  <si>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</si>
  <si>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</si>
  <si>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</si>
  <si>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</si>
  <si>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</si>
  <si>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</si>
  <si>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</si>
  <si>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</si>
  <si>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</si>
  <si>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</si>
  <si>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</si>
  <si>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</si>
  <si>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</si>
  <si>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</si>
  <si>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</si>
  <si>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</si>
  <si>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</si>
  <si>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</si>
  <si>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</si>
  <si>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</si>
  <si>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</si>
  <si>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</si>
  <si>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</si>
  <si>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</si>
  <si>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</si>
  <si>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</si>
  <si>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</si>
  <si>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</si>
  <si>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</si>
  <si>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</si>
  <si>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</si>
  <si>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</si>
  <si>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</si>
  <si>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</si>
  <si>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</si>
  <si>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</si>
  <si>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</si>
  <si>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</si>
  <si>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</si>
  <si>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</si>
  <si>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</si>
  <si>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</si>
  <si>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</si>
  <si>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</si>
  <si>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</si>
  <si>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</si>
  <si>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</si>
  <si>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</si>
  <si>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</si>
  <si>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</si>
  <si>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</si>
  <si>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</si>
  <si>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</si>
  <si>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</si>
  <si>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</si>
  <si>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</si>
  <si>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</si>
  <si>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</si>
  <si>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</si>
  <si>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</si>
  <si>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</si>
  <si>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</si>
  <si>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</si>
  <si>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</si>
  <si>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</si>
  <si>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</si>
  <si>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</si>
  <si>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</si>
  <si>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</si>
  <si>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</si>
  <si>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</si>
  <si>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</si>
  <si>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</si>
  <si>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</si>
  <si>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</si>
  <si>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</si>
  <si>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</si>
  <si>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</si>
  <si>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</si>
  <si>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</si>
  <si>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</si>
  <si>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</si>
  <si>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</si>
  <si>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</si>
  <si>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</si>
  <si>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</si>
  <si>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</si>
  <si>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</si>
  <si>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</si>
  <si>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</si>
  <si>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</si>
  <si>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</si>
  <si>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</si>
  <si>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</si>
  <si>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</si>
  <si>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</si>
  <si>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</si>
  <si>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</si>
  <si>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</si>
  <si>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</si>
  <si>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</si>
  <si>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</si>
  <si>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</si>
  <si>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</si>
  <si>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</si>
  <si>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</si>
  <si>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</si>
  <si>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</si>
  <si>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</si>
  <si>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</si>
  <si>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</si>
  <si>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</si>
  <si>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</si>
  <si>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</si>
  <si>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</si>
  <si>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</si>
  <si>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</si>
  <si>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</si>
  <si>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</si>
  <si>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</si>
  <si>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</si>
  <si>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</si>
  <si>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</si>
  <si>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</si>
  <si>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</si>
  <si>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</si>
  <si>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</si>
  <si>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</si>
  <si>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</si>
  <si>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</si>
  <si>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</si>
  <si>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</si>
  <si>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</si>
  <si>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</si>
  <si>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</si>
  <si>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</si>
  <si>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</si>
  <si>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</si>
  <si>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</si>
  <si>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</si>
  <si>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</si>
  <si>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</si>
  <si>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</si>
  <si>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</si>
  <si>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</si>
  <si>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</si>
  <si>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</si>
  <si>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</si>
  <si>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</si>
  <si>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</si>
  <si>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</si>
  <si>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</si>
  <si>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</si>
  <si>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</si>
  <si>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</si>
  <si>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</si>
  <si>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</si>
  <si>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</si>
  <si>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</si>
  <si>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</si>
  <si>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</si>
  <si>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</si>
  <si>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</si>
  <si>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</si>
  <si>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</si>
  <si>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</si>
  <si>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</si>
  <si>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</si>
  <si>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</si>
  <si>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</si>
  <si>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</si>
  <si>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</si>
  <si>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</si>
  <si>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</si>
  <si>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</si>
  <si>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</si>
  <si>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</si>
  <si>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</si>
  <si>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</si>
  <si>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</si>
  <si>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</si>
  <si>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</si>
  <si>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</si>
  <si>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</si>
  <si>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</si>
  <si>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</si>
  <si>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</si>
  <si>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</si>
  <si>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</si>
  <si>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</si>
  <si>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</si>
  <si>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</si>
  <si>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</si>
  <si>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</si>
  <si>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</si>
  <si>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</si>
  <si>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</si>
  <si>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</si>
  <si>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</si>
  <si>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</si>
  <si>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</si>
  <si>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</si>
  <si>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</si>
  <si>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</si>
  <si>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</si>
  <si>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</si>
  <si>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</si>
  <si>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</si>
  <si>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</si>
  <si>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</si>
  <si>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</si>
  <si>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</si>
  <si>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</si>
  <si>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</si>
  <si>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</si>
  <si>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</si>
  <si>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</si>
  <si>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</si>
  <si>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</si>
  <si>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</si>
  <si>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</si>
  <si>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</si>
  <si>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</si>
  <si>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</si>
  <si>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</si>
  <si>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</si>
  <si>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</si>
  <si>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</si>
  <si>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</si>
  <si>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</si>
  <si>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</si>
  <si>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</si>
  <si>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</si>
  <si>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</si>
  <si>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</si>
  <si>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</si>
  <si>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</si>
  <si>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</si>
  <si>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</si>
  <si>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</si>
  <si>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</si>
  <si>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</si>
  <si>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</si>
  <si>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</si>
  <si>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</si>
  <si>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</si>
  <si>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</si>
  <si>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</si>
  <si>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</si>
  <si>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</si>
  <si>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</si>
  <si>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</si>
  <si>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</si>
  <si>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</si>
  <si>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</si>
  <si>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</si>
  <si>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</si>
  <si>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</si>
  <si>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</si>
  <si>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</si>
  <si>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</si>
  <si>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</si>
  <si>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</si>
  <si>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</si>
  <si>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</si>
  <si>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</si>
  <si>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</si>
  <si>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</si>
  <si>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</si>
  <si>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</si>
  <si>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</si>
  <si>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</si>
  <si>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</si>
  <si>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</si>
  <si>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</si>
  <si>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</si>
  <si>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</si>
  <si>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</si>
  <si>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</si>
  <si>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</si>
  <si>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</si>
  <si>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</si>
  <si>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</si>
  <si>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</si>
  <si>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</si>
  <si>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</si>
  <si>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</si>
  <si>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</si>
  <si>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</si>
  <si>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</si>
  <si>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</si>
  <si>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</si>
  <si>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</si>
  <si>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</si>
  <si>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</si>
  <si>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</si>
  <si>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</si>
  <si>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</si>
  <si>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</si>
  <si>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</si>
  <si>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</si>
  <si>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</si>
  <si>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</si>
  <si>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</si>
  <si>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</si>
  <si>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</si>
  <si>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</si>
  <si>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</si>
  <si>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</si>
  <si>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</si>
  <si>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</si>
  <si>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</si>
  <si>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</si>
  <si>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</si>
  <si>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</si>
  <si>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</si>
  <si>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</si>
  <si>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</si>
  <si>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</si>
  <si>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</si>
  <si>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</si>
  <si>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</si>
  <si>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</si>
  <si>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</si>
  <si>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</si>
  <si>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</si>
  <si>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</si>
  <si>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</si>
  <si>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</si>
  <si>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</si>
  <si>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</si>
  <si>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</si>
  <si>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</si>
  <si>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</si>
  <si>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</si>
  <si>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</si>
  <si>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</si>
  <si>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</si>
  <si>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</si>
  <si>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</si>
  <si>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</si>
  <si>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</si>
  <si>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</si>
  <si>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</si>
  <si>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</si>
  <si>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</si>
  <si>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</si>
  <si>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</si>
  <si>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</si>
  <si>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</si>
  <si>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</si>
  <si>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</si>
  <si>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</si>
  <si>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</si>
  <si>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</si>
  <si>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</si>
  <si>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</si>
  <si>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</si>
  <si>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</si>
  <si>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</si>
  <si>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</si>
  <si>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</si>
  <si>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</si>
  <si>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</si>
  <si>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</si>
  <si>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</si>
  <si>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</si>
  <si>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</si>
  <si>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</si>
  <si>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</si>
  <si>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</si>
  <si>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</si>
  <si>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</si>
  <si>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</si>
  <si>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</si>
  <si>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</si>
  <si>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</si>
  <si>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</si>
  <si>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</si>
  <si>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</si>
  <si>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</si>
  <si>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</si>
  <si>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</si>
  <si>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</si>
  <si>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</si>
  <si>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</si>
  <si>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</si>
  <si>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</si>
  <si>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</si>
  <si>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</si>
  <si>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</si>
  <si>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</si>
  <si>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</si>
  <si>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</si>
  <si>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</si>
  <si>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</si>
  <si>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</si>
  <si>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</si>
  <si>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</si>
  <si>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</si>
  <si>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</si>
  <si>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</si>
  <si>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</si>
  <si>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</si>
  <si>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</si>
  <si>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</si>
  <si>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</si>
  <si>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</si>
  <si>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</si>
  <si>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</si>
  <si>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</si>
  <si>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</si>
  <si>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</si>
  <si>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</si>
  <si>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</si>
  <si>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</si>
  <si>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</si>
  <si>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</si>
  <si>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</si>
  <si>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</si>
  <si>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</si>
  <si>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</si>
  <si>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</si>
  <si>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</si>
  <si>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</si>
  <si>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</si>
  <si>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</si>
  <si>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</si>
  <si>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</si>
  <si>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</si>
  <si>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</si>
  <si>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</si>
  <si>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</si>
  <si>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</si>
  <si>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</si>
  <si>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</si>
  <si>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</si>
  <si>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</si>
  <si>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</si>
  <si>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</si>
  <si>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</si>
  <si>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</si>
  <si>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</si>
  <si>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</si>
  <si>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</si>
  <si>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</si>
  <si>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</si>
  <si>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</si>
  <si>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</si>
  <si>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</si>
  <si>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</si>
  <si>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</si>
  <si>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</si>
  <si>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</si>
  <si>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</si>
  <si>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</si>
  <si>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</si>
  <si>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</si>
  <si>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</si>
  <si>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</si>
  <si>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</si>
  <si>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</si>
  <si>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</si>
  <si>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</si>
  <si>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</si>
  <si>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</si>
  <si>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</si>
  <si>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</si>
  <si>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</si>
  <si>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</si>
  <si>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</si>
  <si>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</si>
  <si>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</si>
  <si>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</si>
  <si>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</si>
  <si>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</si>
  <si>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</si>
  <si>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</si>
  <si>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</si>
  <si>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</si>
  <si>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</si>
  <si>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</si>
  <si>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</si>
  <si>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</si>
  <si>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</si>
  <si>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</si>
  <si>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</si>
  <si>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</si>
  <si>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</si>
  <si>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</si>
  <si>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</si>
  <si>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</si>
  <si>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</si>
  <si>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</si>
  <si>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</si>
  <si>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</si>
  <si>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</si>
  <si>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</si>
  <si>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</si>
  <si>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</si>
  <si>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</si>
  <si>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</si>
  <si>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</si>
  <si>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</si>
  <si>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</si>
  <si>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</si>
  <si>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</si>
  <si>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</si>
  <si>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</si>
  <si>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</si>
  <si>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</si>
  <si>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</si>
  <si>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</si>
  <si>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</si>
  <si>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</si>
  <si>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</si>
  <si>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</si>
  <si>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</si>
  <si>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</si>
  <si>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</si>
  <si>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</si>
  <si>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</si>
  <si>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</si>
  <si>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</si>
  <si>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</si>
  <si>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</si>
  <si>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</si>
  <si>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</si>
  <si>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</si>
  <si>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</si>
  <si>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</si>
  <si>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</si>
  <si>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</si>
  <si>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</si>
  <si>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</si>
  <si>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</si>
  <si>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</si>
  <si>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</si>
  <si>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</si>
  <si>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</si>
  <si>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</si>
  <si>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</si>
  <si>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</si>
  <si>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</si>
  <si>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</si>
  <si>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</si>
  <si>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</si>
  <si>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</si>
  <si>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</si>
  <si>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</si>
  <si>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</si>
  <si>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</si>
  <si>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</si>
  <si>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</si>
  <si>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</si>
  <si>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</si>
  <si>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</si>
  <si>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</si>
  <si>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</si>
  <si>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</si>
  <si>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</si>
  <si>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</si>
  <si>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</si>
  <si>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</si>
  <si>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</si>
  <si>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</si>
  <si>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</si>
  <si>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</si>
  <si>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</si>
  <si>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</si>
  <si>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</si>
  <si>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</si>
  <si>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</si>
  <si>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</si>
  <si>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</si>
  <si>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</si>
  <si>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</si>
  <si>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</si>
  <si>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</si>
  <si>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</si>
  <si>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</si>
  <si>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</si>
  <si>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</si>
  <si>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</si>
  <si>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</si>
  <si>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</si>
  <si>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</si>
  <si>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</si>
  <si>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</si>
  <si>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</si>
  <si>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</si>
  <si>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</si>
  <si>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</si>
  <si>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</si>
  <si>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</si>
  <si>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</si>
  <si>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</si>
  <si>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</si>
  <si>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</si>
  <si>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</si>
  <si>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</si>
  <si>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</si>
  <si>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</si>
  <si>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</si>
  <si>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</si>
  <si>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</si>
  <si>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</si>
  <si>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</si>
  <si>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</si>
  <si>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</si>
  <si>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</si>
  <si>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</si>
  <si>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</si>
  <si>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</si>
  <si>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</si>
  <si>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</si>
  <si>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</si>
  <si>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</si>
  <si>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</si>
  <si>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</si>
  <si>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</si>
  <si>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</si>
  <si>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</si>
  <si>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</si>
  <si>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</si>
  <si>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</si>
  <si>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</si>
  <si>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</si>
  <si>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</si>
  <si>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</si>
  <si>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</si>
  <si>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</si>
  <si>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</si>
  <si>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</si>
  <si>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</si>
  <si>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</si>
  <si>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</si>
  <si>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</si>
  <si>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</si>
  <si>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</si>
  <si>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</si>
  <si>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</si>
  <si>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</si>
  <si>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</si>
  <si>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</si>
  <si>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</si>
  <si>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</si>
  <si>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</si>
  <si>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</si>
  <si>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</si>
  <si>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</si>
  <si>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</si>
  <si>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</si>
  <si>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</si>
  <si>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</si>
  <si>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</si>
  <si>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</si>
  <si>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</si>
  <si>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</si>
  <si>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</si>
  <si>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</si>
  <si>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</si>
  <si>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</si>
  <si>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</si>
  <si>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</si>
  <si>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</si>
  <si>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</si>
  <si>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</si>
  <si>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</si>
  <si>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</si>
  <si>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</si>
  <si>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</si>
  <si>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</si>
  <si>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</si>
  <si>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</si>
  <si>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</si>
  <si>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</si>
  <si>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</si>
  <si>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</si>
  <si>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</si>
  <si>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</si>
  <si>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</si>
  <si>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</si>
  <si>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</si>
  <si>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</si>
  <si>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</si>
  <si>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</si>
  <si>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</si>
  <si>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</si>
  <si>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</si>
  <si>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</si>
  <si>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</si>
  <si>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</si>
  <si>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</si>
  <si>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</si>
  <si>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</si>
  <si>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</si>
  <si>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</si>
  <si>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</si>
  <si>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</si>
  <si>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</si>
  <si>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</si>
  <si>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</si>
  <si>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</si>
  <si>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</si>
  <si>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</si>
  <si>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</si>
  <si>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</si>
  <si>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</si>
  <si>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</si>
  <si>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</si>
  <si>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</si>
  <si>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</si>
  <si>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</si>
  <si>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</si>
  <si>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</si>
  <si>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</si>
  <si>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</si>
  <si>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</si>
  <si>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</si>
  <si>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</si>
  <si>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</si>
  <si>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</si>
  <si>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</si>
  <si>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</si>
  <si>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</si>
  <si>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</si>
  <si>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</si>
  <si>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</si>
  <si>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</si>
  <si>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</si>
  <si>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</si>
  <si>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</si>
  <si>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</si>
  <si>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</si>
  <si>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</si>
  <si>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</si>
  <si>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</si>
  <si>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</si>
  <si>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</si>
  <si>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</si>
  <si>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</si>
  <si>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</si>
  <si>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</si>
  <si>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</si>
  <si>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</si>
  <si>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</si>
  <si>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</si>
  <si>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</si>
  <si>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</si>
  <si>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</si>
  <si>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</si>
  <si>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</si>
  <si>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</si>
  <si>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</si>
  <si>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</si>
  <si>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</si>
  <si>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</si>
  <si>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</si>
  <si>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</si>
  <si>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</si>
  <si>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</si>
  <si>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</si>
  <si>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</si>
  <si>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</si>
  <si>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</si>
  <si>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</si>
  <si>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</si>
  <si>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</si>
  <si>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</si>
  <si>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</si>
  <si>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</si>
  <si>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</si>
  <si>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</si>
  <si>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</si>
  <si>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</si>
  <si>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</si>
  <si>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</si>
  <si>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</si>
  <si>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</si>
  <si>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</si>
  <si>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</si>
  <si>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</si>
  <si>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</si>
  <si>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</si>
  <si>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</si>
  <si>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</si>
  <si>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</si>
  <si>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</si>
  <si>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</si>
  <si>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</si>
  <si>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</si>
  <si>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</si>
  <si>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</si>
  <si>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</si>
  <si>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</si>
  <si>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</si>
  <si>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</si>
  <si>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</si>
  <si>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</si>
  <si>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</si>
  <si>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</si>
  <si>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</si>
  <si>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</si>
  <si>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</si>
  <si>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</si>
  <si>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</si>
  <si>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</si>
  <si>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</si>
  <si>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</si>
  <si>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</si>
  <si>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</si>
  <si>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</si>
  <si>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</si>
  <si>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</si>
  <si>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</si>
  <si>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</si>
  <si>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</si>
  <si>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</si>
  <si>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</si>
  <si>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</si>
  <si>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</si>
  <si>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</si>
  <si>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</si>
  <si>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</si>
  <si>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</si>
  <si>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</si>
  <si>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</si>
  <si>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</si>
  <si>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</si>
  <si>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</si>
  <si>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</si>
  <si>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</si>
  <si>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</si>
  <si>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</si>
  <si>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</si>
  <si>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</si>
  <si>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</si>
  <si>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</si>
  <si>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</si>
  <si>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</si>
  <si>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</si>
  <si>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</si>
  <si>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</si>
  <si>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</si>
  <si>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</si>
  <si>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</si>
  <si>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</si>
  <si>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</si>
  <si>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</si>
  <si>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</si>
  <si>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</si>
  <si>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</si>
  <si>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</si>
  <si>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</si>
  <si>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</si>
  <si>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</si>
  <si>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</si>
  <si>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</si>
  <si>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</si>
  <si>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</si>
  <si>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</si>
  <si>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</si>
  <si>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</si>
  <si>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</si>
  <si>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</si>
  <si>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</si>
  <si>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</si>
  <si>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</si>
  <si>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</si>
  <si>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</si>
  <si>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</si>
  <si>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</si>
  <si>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</si>
  <si>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</si>
  <si>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</si>
  <si>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</si>
  <si>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</si>
  <si>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</si>
  <si>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</si>
  <si>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</si>
  <si>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</si>
  <si>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</si>
  <si>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</si>
  <si>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</si>
  <si>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</si>
  <si>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</si>
  <si>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</si>
  <si>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</si>
  <si>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</si>
  <si>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</si>
  <si>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</si>
  <si>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</si>
  <si>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</si>
  <si>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</si>
  <si>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</si>
  <si>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</si>
  <si>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</si>
  <si>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</si>
  <si>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</si>
  <si>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</si>
  <si>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</si>
  <si>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</si>
  <si>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</si>
  <si>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</si>
  <si>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</si>
  <si>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</si>
  <si>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</si>
  <si>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</si>
  <si>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</si>
  <si>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</si>
  <si>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</si>
  <si>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</si>
  <si>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</si>
  <si>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</si>
  <si>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</si>
  <si>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</si>
  <si>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</si>
  <si>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</si>
  <si>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</si>
  <si>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</si>
  <si>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</si>
  <si>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</si>
  <si>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</si>
  <si>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</si>
  <si>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</si>
  <si>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</si>
  <si>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</si>
  <si>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</si>
  <si>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</si>
  <si>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</si>
  <si>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</si>
  <si>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</si>
  <si>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</si>
  <si>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</si>
  <si>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</si>
  <si>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</si>
  <si>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</si>
  <si>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</si>
  <si>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</si>
  <si>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</si>
  <si>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</si>
  <si>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</si>
  <si>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</si>
  <si>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</si>
  <si>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</si>
  <si>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</si>
  <si>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</si>
  <si>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</si>
  <si>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</si>
  <si>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</si>
  <si>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</si>
  <si>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</si>
  <si>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</si>
  <si>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</si>
  <si>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</si>
  <si>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</si>
  <si>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</si>
  <si>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</si>
  <si>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</si>
  <si>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</si>
  <si>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</si>
  <si>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</si>
  <si>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</si>
  <si>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</si>
  <si>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</si>
  <si>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</si>
  <si>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</si>
  <si>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</si>
  <si>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</si>
  <si>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</si>
  <si>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</si>
  <si>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</si>
  <si>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</si>
  <si>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</si>
  <si>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</si>
  <si>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</si>
  <si>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</si>
  <si>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</si>
  <si>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</si>
  <si>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</si>
  <si>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</si>
  <si>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</si>
  <si>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</si>
  <si>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</si>
  <si>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</si>
  <si>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</si>
  <si>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</si>
  <si>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</si>
  <si>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</si>
  <si>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</si>
  <si>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</si>
  <si>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</si>
  <si>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</si>
  <si>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</si>
  <si>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</si>
  <si>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</si>
  <si>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</si>
  <si>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</si>
  <si>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</si>
  <si>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</si>
  <si>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</si>
  <si>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</si>
  <si>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</si>
  <si>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</si>
  <si>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</si>
  <si>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</si>
  <si>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</si>
  <si>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</si>
  <si>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</si>
  <si>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</si>
  <si>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</si>
  <si>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</si>
  <si>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</si>
  <si>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</si>
  <si>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</si>
  <si>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</si>
  <si>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</si>
  <si>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</si>
  <si>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</si>
  <si>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</si>
  <si>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</si>
  <si>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</si>
  <si>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</si>
  <si>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</si>
  <si>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</si>
  <si>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</si>
  <si>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</si>
  <si>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</si>
  <si>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</si>
  <si>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</si>
  <si>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</si>
  <si>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</si>
  <si>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</si>
  <si>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</si>
  <si>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</si>
  <si>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</si>
  <si>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</si>
  <si>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</si>
  <si>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</si>
  <si>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</si>
  <si>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</si>
  <si>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</si>
  <si>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</si>
  <si>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</si>
  <si>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</si>
  <si>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</si>
  <si>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</si>
  <si>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</si>
  <si>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</si>
  <si>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</si>
  <si>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</si>
  <si>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</si>
  <si>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</si>
  <si>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</si>
  <si>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</si>
  <si>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</si>
  <si>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</si>
  <si>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</si>
  <si>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</si>
  <si>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</si>
  <si>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</si>
  <si>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</si>
  <si>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</si>
  <si>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</si>
  <si>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</si>
  <si>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</si>
  <si>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</si>
  <si>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</si>
  <si>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</si>
  <si>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</si>
  <si>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</si>
  <si>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</si>
  <si>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</si>
  <si>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</si>
  <si>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</si>
  <si>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</si>
  <si>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</si>
  <si>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</si>
  <si>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</si>
  <si>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</si>
  <si>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</si>
  <si>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</si>
  <si>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</si>
  <si>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</si>
  <si>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</si>
  <si>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</si>
  <si>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</si>
  <si>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</si>
  <si>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</si>
  <si>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</si>
  <si>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</si>
  <si>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</si>
  <si>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</si>
  <si>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</si>
  <si>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</si>
  <si>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</si>
  <si>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</si>
  <si>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</si>
  <si>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</si>
  <si>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</si>
  <si>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</si>
  <si>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</si>
  <si>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</si>
  <si>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</si>
  <si>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</si>
  <si>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</si>
  <si>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</si>
  <si>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</si>
  <si>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</si>
  <si>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</si>
  <si>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</si>
  <si>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</si>
  <si>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</si>
  <si>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</si>
  <si>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</si>
  <si>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</si>
  <si>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</si>
  <si>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</si>
  <si>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</si>
  <si>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</si>
  <si>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</si>
  <si>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</si>
  <si>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</si>
  <si>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</si>
  <si>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</si>
  <si>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</si>
  <si>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</si>
  <si>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</si>
  <si>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</si>
  <si>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</si>
  <si>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</si>
  <si>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</si>
  <si>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</si>
  <si>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</si>
  <si>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</si>
  <si>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</si>
  <si>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</si>
  <si>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</si>
  <si>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</si>
  <si>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</si>
  <si>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</si>
  <si>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</si>
  <si>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</si>
  <si>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</si>
  <si>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</si>
  <si>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</si>
  <si>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</si>
  <si>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</si>
  <si>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</si>
  <si>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</si>
  <si>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</si>
  <si>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</si>
  <si>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</si>
  <si>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</si>
  <si>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</si>
  <si>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</si>
  <si>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</si>
  <si>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</si>
  <si>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</si>
  <si>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</si>
  <si>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</si>
  <si>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</si>
  <si>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</si>
  <si>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</si>
  <si>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</si>
  <si>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</si>
  <si>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</si>
  <si>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</si>
  <si>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</si>
  <si>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</si>
  <si>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</si>
  <si>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</si>
  <si>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</si>
  <si>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</si>
  <si>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</si>
  <si>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</si>
  <si>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</si>
  <si>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</si>
  <si>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</si>
  <si>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</si>
  <si>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</si>
  <si>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</si>
  <si>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</si>
  <si>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</si>
  <si>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</si>
  <si>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</si>
  <si>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</si>
  <si>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</si>
  <si>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</si>
  <si>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</si>
  <si>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</si>
  <si>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</si>
  <si>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</si>
  <si>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</si>
  <si>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</si>
  <si>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</si>
  <si>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</si>
  <si>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</si>
  <si>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</si>
  <si>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</si>
  <si>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</si>
  <si>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</si>
  <si>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</si>
  <si>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</si>
  <si>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</si>
  <si>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</si>
  <si>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</si>
  <si>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</si>
  <si>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</si>
  <si>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</si>
  <si>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</si>
  <si>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</si>
  <si>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</si>
  <si>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</si>
  <si>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</si>
  <si>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</si>
  <si>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</si>
  <si>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</si>
  <si>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</si>
  <si>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</si>
  <si>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</si>
  <si>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</si>
  <si>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</si>
  <si>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</si>
  <si>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</si>
  <si>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</si>
  <si>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</si>
  <si>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</si>
  <si>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</si>
  <si>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</si>
  <si>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</si>
  <si>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</si>
  <si>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</si>
  <si>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</si>
  <si>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</si>
  <si>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</si>
  <si>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</si>
  <si>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</si>
  <si>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</si>
  <si>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</si>
  <si>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</si>
  <si>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</si>
  <si>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</si>
  <si>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</si>
  <si>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</si>
  <si>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</si>
  <si>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</si>
  <si>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</si>
  <si>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</si>
  <si>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</si>
  <si>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</si>
  <si>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</si>
  <si>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</si>
  <si>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</si>
  <si>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</si>
  <si>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</si>
  <si>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</si>
  <si>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</si>
  <si>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</si>
  <si>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</si>
  <si>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</si>
  <si>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</si>
  <si>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</si>
  <si>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</si>
  <si>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</si>
  <si>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</si>
  <si>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</si>
  <si>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</si>
  <si>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</si>
  <si>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</si>
  <si>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</si>
  <si>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</si>
  <si>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</si>
  <si>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</si>
  <si>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</si>
  <si>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</si>
  <si>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</si>
  <si>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</si>
  <si>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</si>
  <si>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</si>
  <si>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</si>
  <si>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</si>
  <si>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</si>
  <si>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</si>
  <si>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</si>
  <si>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</si>
  <si>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</si>
  <si>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</si>
  <si>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</si>
  <si>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</si>
  <si>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</si>
  <si>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</si>
  <si>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</si>
  <si>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</si>
  <si>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</si>
  <si>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</si>
  <si>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</si>
  <si>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</si>
  <si>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</si>
  <si>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</si>
  <si>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</si>
  <si>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</si>
  <si>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</si>
  <si>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</si>
  <si>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</si>
  <si>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</si>
  <si>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</si>
  <si>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</si>
  <si>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</si>
  <si>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</si>
  <si>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</si>
  <si>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</si>
  <si>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</si>
  <si>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</si>
  <si>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</si>
  <si>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</si>
  <si>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</si>
  <si>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</si>
  <si>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</si>
  <si>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</si>
  <si>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</si>
  <si>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</si>
  <si>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</si>
  <si>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</si>
  <si>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</si>
  <si>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</si>
  <si>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</si>
  <si>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</si>
  <si>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</si>
  <si>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</si>
  <si>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</si>
  <si>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</si>
  <si>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</si>
  <si>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</si>
  <si>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</si>
  <si>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</si>
  <si>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</si>
  <si>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</si>
  <si>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</si>
  <si>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</si>
  <si>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</si>
  <si>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</si>
  <si>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</si>
  <si>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</si>
  <si>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</si>
  <si>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</si>
  <si>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</si>
  <si>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</si>
  <si>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</si>
  <si>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</si>
  <si>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</si>
  <si>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</si>
  <si>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</si>
  <si>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</si>
  <si>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</si>
  <si>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</si>
  <si>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</si>
  <si>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</si>
  <si>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</si>
  <si>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</si>
  <si>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</si>
  <si>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</si>
  <si>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</si>
  <si>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</si>
  <si>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</si>
  <si>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</si>
  <si>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</si>
  <si>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</si>
  <si>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</si>
  <si>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</si>
  <si>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</si>
  <si>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</si>
  <si>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</si>
  <si>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</si>
  <si>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</si>
  <si>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</si>
  <si>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</si>
  <si>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</si>
  <si>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</si>
  <si>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</si>
  <si>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</si>
  <si>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</si>
  <si>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</si>
  <si>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</si>
  <si>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</si>
  <si>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</si>
  <si>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</si>
  <si>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</si>
  <si>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</si>
  <si>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</si>
  <si>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</si>
  <si>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</si>
  <si>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</si>
  <si>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</si>
  <si>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</si>
  <si>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</si>
  <si>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</si>
  <si>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</si>
  <si>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</si>
  <si>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</si>
  <si>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</si>
  <si>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</si>
  <si>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</si>
  <si>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</si>
  <si>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</si>
  <si>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</si>
  <si>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</si>
  <si>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</si>
  <si>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</si>
  <si>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</si>
  <si>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</si>
  <si>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</si>
  <si>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</si>
  <si>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</si>
  <si>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</si>
  <si>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</si>
  <si>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</si>
  <si>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</si>
  <si>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</si>
  <si>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</si>
  <si>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</si>
  <si>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</si>
  <si>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</si>
  <si>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</si>
  <si>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</si>
  <si>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</si>
  <si>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</si>
  <si>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</si>
  <si>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</si>
  <si>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</si>
  <si>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</si>
  <si>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</si>
  <si>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</si>
  <si>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</si>
  <si>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</si>
  <si>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</si>
  <si>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</si>
  <si>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</si>
  <si>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</si>
  <si>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</si>
  <si>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</si>
  <si>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</si>
  <si>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</si>
  <si>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</si>
  <si>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</si>
  <si>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</si>
  <si>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</si>
  <si>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</si>
  <si>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</si>
  <si>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</si>
  <si>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</si>
  <si>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</si>
  <si>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</si>
  <si>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</si>
  <si>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</si>
  <si>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</si>
  <si>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</si>
  <si>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</si>
  <si>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</si>
  <si>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</si>
  <si>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</si>
  <si>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</si>
  <si>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</si>
  <si>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</si>
  <si>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</si>
  <si>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</si>
  <si>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</si>
  <si>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</si>
  <si>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</si>
  <si>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</si>
  <si>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</si>
  <si>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</si>
  <si>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</si>
  <si>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</si>
  <si>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</si>
  <si>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</si>
  <si>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</si>
  <si>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</si>
  <si>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</si>
  <si>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</si>
  <si>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</si>
  <si>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</si>
  <si>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</si>
  <si>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</si>
  <si>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</si>
  <si>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</si>
  <si>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</si>
  <si>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</si>
  <si>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</si>
  <si>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</si>
  <si>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</si>
  <si>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</si>
  <si>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</si>
  <si>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</si>
  <si>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</si>
  <si>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</si>
  <si>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</si>
  <si>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</si>
  <si>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</si>
  <si>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</si>
  <si>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</si>
  <si>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</si>
  <si>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</si>
  <si>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</si>
  <si>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</si>
  <si>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</si>
  <si>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</si>
  <si>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</si>
  <si>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</si>
  <si>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</si>
  <si>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</si>
  <si>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</si>
  <si>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</si>
  <si>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</si>
  <si>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</si>
  <si>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</si>
  <si>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</si>
  <si>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</si>
  <si>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</si>
  <si>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</si>
  <si>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</si>
  <si>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</si>
  <si>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</si>
  <si>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</si>
  <si>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</si>
  <si>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</si>
  <si>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</si>
  <si>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</si>
  <si>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</si>
  <si>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</si>
  <si>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</si>
  <si>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</si>
  <si>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</si>
  <si>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</si>
  <si>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</si>
  <si>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</si>
  <si>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</si>
  <si>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</si>
  <si>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</si>
  <si>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</si>
  <si>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</si>
  <si>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</si>
  <si>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</si>
  <si>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</si>
  <si>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</si>
  <si>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</si>
  <si>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</si>
  <si>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</si>
  <si>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</si>
  <si>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</si>
  <si>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</si>
  <si>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</si>
  <si>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</si>
  <si>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</si>
  <si>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</si>
  <si>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</si>
  <si>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</si>
  <si>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</si>
  <si>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</si>
  <si>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</si>
  <si>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</si>
  <si>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</si>
  <si>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</si>
  <si>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</si>
  <si>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</si>
  <si>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</si>
  <si>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</si>
  <si>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</si>
  <si>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</si>
  <si>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</si>
  <si>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</si>
  <si>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</si>
  <si>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</si>
  <si>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</si>
  <si>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</si>
  <si>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</si>
  <si>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</si>
  <si>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</si>
  <si>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</si>
  <si>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</si>
  <si>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</si>
  <si>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</si>
  <si>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</si>
  <si>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</si>
  <si>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</si>
  <si>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</si>
  <si>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</si>
  <si>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</si>
  <si>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</si>
  <si>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</si>
  <si>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</si>
  <si>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</si>
  <si>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</si>
  <si>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</si>
  <si>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</si>
  <si>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</si>
  <si>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</si>
  <si>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</si>
  <si>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</si>
  <si>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</si>
  <si>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</si>
  <si>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</si>
  <si>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</si>
  <si>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</si>
  <si>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</si>
  <si>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</si>
  <si>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</si>
  <si>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</si>
  <si>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</si>
  <si>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</si>
  <si>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</si>
  <si>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</si>
  <si>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</si>
  <si>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</si>
  <si>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</si>
  <si>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</si>
  <si>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</si>
  <si>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</si>
  <si>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</si>
  <si>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</si>
  <si>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</si>
  <si>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</si>
  <si>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</si>
  <si>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</si>
  <si>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</si>
  <si>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</si>
  <si>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</si>
  <si>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</si>
  <si>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</si>
  <si>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</si>
  <si>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</si>
  <si>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</si>
  <si>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</si>
  <si>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</si>
  <si>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</si>
  <si>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</si>
  <si>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</si>
  <si>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</si>
  <si>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</si>
  <si>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</si>
  <si>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</si>
  <si>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</si>
  <si>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</si>
  <si>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</si>
  <si>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</si>
  <si>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</si>
  <si>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</si>
  <si>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</si>
  <si>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</si>
  <si>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</si>
  <si>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</si>
  <si>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</si>
  <si>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</si>
  <si>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</si>
  <si>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</si>
  <si>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</si>
  <si>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</si>
  <si>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</si>
  <si>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</si>
  <si>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</si>
  <si>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</si>
  <si>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</si>
  <si>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</si>
  <si>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</si>
  <si>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</si>
  <si>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</si>
  <si>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</si>
  <si>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</si>
  <si>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</si>
  <si>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</si>
  <si>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</si>
  <si>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</si>
  <si>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</si>
  <si>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</si>
  <si>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</si>
  <si>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</si>
  <si>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</si>
  <si>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</si>
  <si>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</si>
  <si>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</si>
  <si>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</si>
  <si>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</si>
  <si>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</si>
  <si>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</si>
  <si>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</si>
  <si>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</si>
  <si>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</si>
  <si>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</si>
  <si>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</si>
  <si>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</si>
  <si>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</si>
  <si>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</si>
  <si>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</si>
  <si>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</si>
  <si>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</si>
  <si>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</si>
  <si>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</si>
  <si>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</si>
  <si>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</si>
  <si>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</si>
  <si>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</si>
  <si>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</si>
  <si>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</si>
  <si>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</si>
  <si>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</si>
  <si>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</si>
  <si>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</si>
  <si>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</si>
  <si>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</si>
  <si>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</si>
  <si>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</si>
  <si>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</si>
  <si>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</si>
  <si>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</si>
  <si>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</si>
  <si>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</si>
  <si>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</si>
  <si>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</si>
  <si>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</si>
  <si>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</si>
  <si>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</si>
  <si>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</si>
  <si>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</si>
  <si>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</si>
  <si>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</si>
  <si>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</si>
  <si>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</si>
  <si>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</si>
  <si>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</si>
  <si>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</si>
  <si>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</si>
  <si>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</si>
  <si>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</si>
  <si>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</si>
  <si>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</si>
  <si>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</si>
  <si>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</si>
  <si>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</si>
  <si>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</si>
  <si>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</si>
  <si>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</si>
  <si>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</si>
  <si>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</si>
  <si>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</si>
  <si>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</si>
  <si>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</si>
  <si>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</si>
  <si>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</si>
  <si>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</si>
  <si>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</si>
  <si>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</si>
  <si>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</si>
  <si>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</si>
  <si>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</si>
  <si>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</si>
  <si>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</si>
  <si>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</si>
  <si>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</si>
  <si>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</si>
  <si>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</si>
  <si>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</si>
  <si>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</si>
  <si>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</si>
  <si>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</si>
  <si>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</si>
  <si>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</si>
  <si>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</si>
  <si>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</si>
  <si>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</si>
  <si>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</si>
  <si>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</si>
  <si>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</si>
  <si>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</si>
  <si>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</si>
  <si>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</si>
  <si>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</si>
  <si>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</si>
  <si>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</si>
  <si>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</si>
  <si>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</si>
  <si>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</si>
  <si>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</si>
  <si>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</si>
  <si>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</si>
  <si>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</si>
  <si>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</si>
  <si>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</si>
  <si>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</si>
  <si>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</si>
  <si>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</si>
  <si>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</si>
  <si>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</si>
  <si>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</si>
  <si>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</si>
  <si>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</si>
  <si>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</si>
  <si>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</si>
  <si>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</si>
  <si>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</si>
  <si>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</si>
  <si>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</si>
  <si>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</si>
  <si>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</si>
  <si>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</si>
  <si>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</si>
  <si>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</si>
  <si>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</si>
  <si>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</si>
  <si>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</si>
  <si>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</si>
  <si>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</si>
  <si>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</si>
  <si>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</si>
  <si>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</si>
  <si>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</si>
  <si>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</si>
  <si>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</si>
  <si>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</si>
  <si>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</si>
  <si>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</si>
  <si>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</si>
  <si>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</si>
  <si>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</si>
  <si>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</si>
  <si>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</si>
  <si>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</si>
  <si>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</si>
  <si>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</si>
  <si>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</si>
  <si>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</si>
  <si>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</si>
  <si>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</si>
  <si>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</si>
  <si>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</si>
  <si>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</si>
  <si>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</si>
  <si>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</si>
  <si>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</si>
  <si>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</si>
  <si>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</si>
  <si>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</si>
  <si>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</si>
  <si>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</si>
  <si>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</si>
  <si>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</si>
  <si>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</si>
  <si>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</si>
  <si>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</si>
  <si>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</si>
  <si>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</si>
  <si>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</si>
  <si>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</si>
  <si>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</si>
  <si>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</si>
  <si>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</si>
  <si>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</si>
  <si>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</si>
  <si>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</si>
  <si>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</si>
  <si>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</si>
  <si>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</si>
  <si>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</si>
  <si>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</si>
  <si>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</si>
  <si>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</si>
  <si>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</si>
  <si>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</si>
  <si>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</si>
  <si>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</si>
  <si>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</si>
  <si>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</si>
  <si>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</si>
  <si>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</si>
  <si>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</si>
  <si>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</si>
  <si>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</si>
  <si>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</si>
  <si>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</si>
  <si>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</si>
  <si>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</si>
  <si>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</si>
  <si>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</si>
  <si>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</si>
  <si>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</si>
  <si>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</si>
  <si>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</si>
  <si>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</si>
  <si>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</si>
  <si>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</si>
  <si>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</si>
  <si>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</si>
  <si>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</si>
  <si>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</si>
  <si>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</si>
  <si>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</si>
  <si>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</si>
  <si>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</si>
  <si>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</si>
  <si>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</si>
  <si>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</si>
  <si>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</si>
  <si>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</si>
  <si>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</si>
  <si>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</si>
  <si>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</si>
  <si>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</si>
  <si>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</si>
  <si>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</si>
  <si>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</si>
  <si>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</si>
  <si>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</si>
  <si>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</si>
  <si>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</si>
  <si>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</si>
  <si>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</si>
  <si>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</si>
  <si>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</si>
  <si>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</si>
  <si>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</si>
  <si>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</si>
  <si>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</si>
  <si>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</si>
  <si>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</si>
  <si>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</si>
  <si>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</si>
  <si>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</si>
  <si>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</si>
  <si>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</si>
  <si>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</si>
  <si>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</si>
  <si>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</si>
  <si>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</si>
  <si>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</si>
  <si>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</si>
  <si>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</si>
  <si>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</si>
  <si>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</si>
  <si>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</si>
  <si>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</si>
  <si>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</si>
  <si>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</si>
  <si>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</si>
  <si>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</si>
  <si>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</si>
  <si>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</si>
  <si>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</si>
  <si>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</si>
  <si>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</si>
  <si>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</si>
  <si>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</si>
  <si>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</si>
  <si>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</si>
  <si>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</si>
  <si>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</si>
  <si>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</si>
  <si>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</si>
  <si>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</si>
  <si>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</si>
  <si>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</si>
  <si>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</si>
  <si>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</si>
  <si>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</si>
  <si>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</si>
  <si>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</si>
  <si>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</si>
  <si>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</si>
  <si>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</si>
  <si>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</si>
  <si>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</si>
  <si>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</si>
  <si>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</si>
  <si>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</si>
  <si>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</si>
  <si>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</si>
  <si>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</si>
  <si>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</si>
  <si>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</si>
  <si>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</si>
  <si>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</si>
  <si>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</si>
  <si>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</si>
  <si>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</si>
  <si>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</si>
  <si>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</si>
  <si>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</si>
  <si>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</si>
  <si>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</si>
  <si>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</si>
  <si>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</si>
  <si>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</si>
  <si>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</si>
  <si>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</si>
  <si>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</si>
  <si>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</si>
  <si>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</si>
  <si>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</si>
  <si>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</si>
  <si>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</si>
  <si>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</si>
  <si>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</si>
  <si>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</si>
  <si>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</si>
  <si>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</si>
  <si>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</si>
  <si>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</si>
  <si>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</si>
  <si>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</si>
  <si>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</si>
  <si>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</si>
  <si>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</si>
  <si>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</si>
  <si>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</si>
  <si>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</si>
  <si>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</si>
  <si>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</si>
  <si>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</si>
  <si>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</si>
  <si>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</si>
  <si>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</si>
  <si>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</si>
  <si>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</si>
  <si>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</si>
  <si>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</si>
  <si>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</si>
  <si>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</si>
  <si>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</si>
  <si>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</si>
  <si>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</si>
  <si>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</si>
  <si>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</si>
  <si>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</si>
  <si>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</si>
  <si>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</si>
  <si>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</si>
  <si>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</si>
  <si>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</si>
  <si>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</si>
  <si>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</si>
  <si>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</si>
  <si>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</si>
  <si>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</si>
  <si>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</si>
  <si>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</si>
  <si>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</si>
  <si>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</si>
  <si>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</si>
  <si>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</si>
  <si>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</si>
  <si>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</si>
  <si>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</si>
  <si>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</si>
  <si>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</si>
  <si>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</si>
  <si>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</si>
  <si>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</si>
  <si>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</si>
  <si>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</si>
  <si>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</si>
  <si>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</si>
  <si>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</si>
  <si>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</si>
  <si>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</si>
  <si>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</si>
  <si>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</si>
  <si>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</si>
  <si>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</si>
  <si>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</si>
  <si>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</si>
  <si>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</si>
  <si>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</si>
  <si>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</si>
  <si>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</si>
  <si>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</si>
  <si>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</si>
  <si>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</si>
  <si>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</si>
  <si>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</si>
  <si>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</si>
  <si>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</si>
  <si>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</si>
  <si>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</si>
  <si>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</si>
  <si>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</si>
  <si>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</si>
  <si>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</si>
  <si>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</si>
  <si>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</si>
  <si>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</si>
  <si>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</si>
  <si>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</si>
  <si>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</si>
  <si>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</si>
  <si>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</si>
  <si>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</si>
  <si>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</si>
  <si>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</si>
  <si>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</si>
  <si>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</si>
  <si>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</si>
  <si>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</si>
  <si>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</si>
  <si>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</si>
  <si>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</si>
  <si>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</si>
  <si>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</si>
  <si>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</si>
  <si>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</si>
  <si>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</si>
  <si>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</si>
  <si>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</si>
  <si>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</si>
  <si>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</si>
  <si>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</si>
  <si>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</si>
  <si>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</si>
  <si>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</si>
  <si>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</si>
  <si>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</si>
  <si>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</si>
  <si>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</si>
  <si>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</si>
  <si>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</si>
  <si>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</si>
  <si>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</si>
  <si>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</si>
  <si>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</si>
  <si>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</si>
  <si>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</si>
  <si>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</si>
  <si>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</si>
  <si>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</si>
  <si>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</si>
  <si>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</si>
  <si>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</si>
  <si>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</si>
  <si>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</si>
  <si>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</si>
  <si>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</si>
  <si>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</si>
  <si>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</si>
  <si>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</si>
  <si>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</si>
  <si>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</si>
  <si>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</si>
  <si>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</si>
  <si>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</si>
  <si>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</si>
  <si>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</si>
  <si>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</si>
  <si>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</si>
  <si>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</si>
  <si>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</si>
  <si>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</si>
  <si>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</si>
  <si>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</si>
  <si>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</si>
  <si>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</si>
  <si>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</si>
  <si>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</si>
  <si>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</si>
  <si>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</si>
  <si>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</si>
  <si>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</si>
  <si>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</si>
  <si>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</si>
  <si>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</si>
  <si>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</si>
  <si>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</si>
  <si>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</si>
  <si>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</si>
  <si>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</si>
  <si>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</si>
  <si>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</si>
  <si>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</si>
  <si>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</si>
  <si>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</si>
  <si>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</si>
  <si>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</si>
  <si>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</si>
  <si>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</si>
  <si>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</si>
  <si>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</si>
  <si>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</si>
  <si>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</si>
  <si>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</si>
  <si>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</si>
  <si>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</si>
  <si>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</si>
  <si>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</si>
  <si>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</si>
  <si>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</si>
  <si>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</si>
  <si>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</si>
  <si>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</si>
  <si>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</si>
  <si>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</si>
  <si>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</si>
  <si>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</si>
  <si>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</si>
  <si>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</si>
  <si>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</si>
  <si>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</si>
  <si>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</si>
  <si>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</si>
  <si>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</si>
  <si>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</si>
  <si>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</si>
  <si>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</si>
  <si>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</si>
  <si>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</si>
  <si>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</si>
  <si>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</si>
  <si>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</si>
  <si>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</si>
  <si>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</si>
  <si>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</si>
  <si>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</si>
  <si>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</si>
  <si>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</si>
  <si>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</si>
  <si>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</si>
  <si>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</si>
  <si>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</si>
  <si>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</si>
  <si>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</si>
  <si>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</si>
  <si>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</si>
  <si>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</si>
  <si>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</si>
  <si>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</si>
  <si>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</si>
  <si>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</si>
  <si>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</si>
  <si>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</si>
  <si>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</si>
  <si>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</si>
  <si>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</si>
  <si>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</si>
  <si>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</si>
  <si>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</si>
  <si>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</si>
  <si>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</si>
  <si>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</si>
  <si>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</si>
  <si>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</si>
  <si>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</si>
  <si>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</si>
  <si>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</si>
  <si>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</si>
  <si>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</si>
  <si>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</si>
  <si>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</si>
  <si>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</si>
  <si>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</si>
  <si>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</si>
  <si>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</si>
  <si>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</si>
  <si>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</si>
  <si>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</si>
  <si>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</si>
  <si>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</si>
  <si>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</si>
  <si>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</si>
  <si>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</si>
  <si>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</si>
  <si>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</si>
  <si>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</si>
  <si>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</si>
  <si>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</si>
  <si>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</si>
  <si>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</si>
  <si>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</si>
  <si>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</si>
  <si>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</si>
  <si>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</si>
  <si>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</si>
  <si>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</si>
  <si>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</si>
  <si>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</si>
  <si>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</si>
  <si>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</si>
  <si>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</si>
  <si>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</si>
  <si>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</si>
  <si>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</si>
  <si>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</si>
  <si>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</si>
  <si>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</si>
  <si>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</si>
  <si>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</si>
  <si>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</si>
  <si>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</si>
  <si>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</si>
  <si>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</si>
  <si>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</si>
  <si>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</si>
  <si>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</si>
  <si>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</si>
  <si>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</si>
  <si>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</si>
  <si>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</si>
  <si>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</si>
  <si>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</si>
  <si>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</si>
  <si>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</si>
  <si>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</si>
  <si>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</si>
  <si>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</si>
  <si>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</si>
  <si>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</si>
  <si>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</si>
  <si>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</si>
  <si>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</si>
  <si>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</si>
  <si>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</si>
  <si>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</si>
  <si>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</si>
  <si>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</si>
  <si>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</si>
  <si>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</si>
  <si>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</si>
  <si>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</si>
  <si>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</si>
  <si>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</si>
  <si>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</si>
  <si>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</si>
  <si>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</si>
  <si>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</si>
  <si>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</si>
  <si>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</si>
  <si>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</si>
  <si>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</si>
  <si>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</si>
  <si>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</si>
  <si>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</si>
  <si>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</si>
  <si>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</si>
  <si>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</si>
  <si>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</si>
  <si>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</si>
  <si>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</si>
  <si>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</si>
  <si>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</si>
  <si>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</si>
  <si>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</si>
  <si>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</si>
  <si>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</si>
  <si>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</si>
  <si>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</si>
  <si>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</si>
  <si>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</si>
  <si>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</si>
  <si>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</si>
  <si>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</si>
  <si>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</si>
  <si>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</si>
  <si>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</si>
  <si>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</si>
  <si>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</si>
  <si>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</si>
  <si>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</si>
  <si>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</si>
  <si>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</si>
  <si>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</si>
  <si>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</si>
  <si>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</si>
  <si>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</si>
  <si>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</si>
  <si>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</si>
  <si>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</si>
  <si>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</si>
  <si>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</si>
  <si>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</si>
  <si>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</si>
  <si>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</si>
  <si>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</si>
  <si>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</si>
  <si>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</si>
  <si>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</si>
  <si>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</si>
  <si>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</si>
  <si>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</si>
  <si>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</si>
  <si>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</si>
  <si>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</si>
  <si>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</si>
  <si>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</si>
  <si>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</si>
  <si>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</si>
  <si>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</si>
  <si>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</si>
  <si>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</si>
  <si>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</si>
  <si>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</si>
  <si>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</si>
  <si>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</si>
  <si>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</si>
  <si>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</si>
  <si>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</si>
  <si>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</si>
  <si>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</si>
  <si>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</si>
  <si>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</si>
  <si>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</si>
  <si>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</si>
  <si>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</si>
  <si>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</si>
  <si>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</si>
  <si>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</si>
  <si>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</si>
  <si>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</si>
  <si>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</si>
  <si>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</si>
  <si>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</si>
  <si>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</si>
  <si>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</si>
  <si>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</si>
  <si>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</si>
  <si>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</si>
  <si>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</si>
  <si>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</si>
  <si>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</si>
  <si>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</si>
  <si>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</si>
  <si>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</si>
  <si>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</si>
  <si>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</si>
  <si>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</si>
  <si>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</si>
  <si>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</si>
  <si>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</si>
  <si>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</si>
  <si>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</si>
  <si>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</si>
  <si>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</si>
  <si>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</si>
  <si>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</si>
  <si>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</si>
  <si>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</si>
  <si>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</si>
  <si>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</si>
  <si>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</si>
  <si>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</si>
  <si>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</si>
  <si>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</si>
  <si>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</si>
  <si>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</si>
  <si>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</si>
  <si>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</si>
  <si>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</si>
  <si>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</si>
  <si>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</si>
  <si>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</si>
  <si>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</si>
  <si>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</si>
  <si>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</si>
  <si>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</si>
  <si>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</si>
  <si>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</si>
  <si>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</si>
  <si>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</si>
  <si>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</si>
  <si>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</si>
  <si>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</si>
  <si>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</si>
  <si>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</si>
  <si>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</si>
  <si>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</si>
  <si>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</si>
  <si>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</si>
  <si>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</si>
  <si>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</si>
  <si>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</si>
  <si>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</si>
  <si>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</si>
  <si>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</si>
  <si>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</si>
  <si>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</si>
  <si>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</si>
  <si>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</si>
  <si>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</si>
  <si>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</si>
  <si>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</si>
  <si>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</si>
  <si>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</si>
  <si>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</si>
  <si>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</si>
  <si>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</si>
  <si>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</si>
  <si>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</si>
  <si>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</si>
  <si>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</si>
  <si>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</si>
  <si>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</si>
  <si>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</si>
  <si>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</si>
  <si>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</si>
  <si>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</si>
  <si>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</si>
  <si>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</si>
  <si>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</si>
  <si>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</si>
  <si>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</si>
  <si>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</si>
  <si>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</si>
  <si>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</si>
  <si>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</si>
  <si>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</si>
  <si>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</si>
  <si>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</si>
  <si>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</si>
  <si>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</si>
  <si>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</si>
  <si>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</si>
  <si>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</si>
  <si>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</si>
  <si>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</si>
  <si>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</si>
  <si>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</si>
  <si>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</si>
  <si>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</si>
  <si>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</si>
  <si>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</si>
  <si>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</si>
  <si>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</si>
  <si>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</si>
  <si>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</si>
  <si>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</si>
  <si>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</si>
  <si>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</si>
  <si>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</si>
  <si>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</si>
  <si>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</si>
  <si>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</si>
  <si>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</si>
  <si>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</si>
  <si>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</si>
  <si>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</si>
  <si>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</si>
  <si>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</si>
  <si>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</si>
  <si>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</si>
  <si>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</si>
  <si>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</si>
  <si>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</si>
  <si>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</si>
  <si>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</si>
  <si>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</si>
  <si>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</si>
  <si>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</si>
  <si>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</si>
  <si>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</si>
  <si>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</si>
  <si>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</si>
  <si>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</si>
  <si>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</si>
  <si>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</si>
  <si>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</si>
  <si>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</si>
  <si>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</si>
  <si>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</si>
  <si>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</si>
  <si>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</si>
  <si>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</si>
  <si>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</si>
  <si>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</si>
  <si>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</si>
  <si>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</si>
  <si>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</si>
  <si>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</si>
  <si>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</si>
  <si>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</si>
  <si>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</si>
  <si>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</si>
  <si>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</si>
  <si>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</si>
  <si>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</si>
  <si>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</si>
  <si>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</si>
  <si>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</si>
  <si>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</si>
  <si>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</si>
  <si>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</si>
  <si>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</si>
  <si>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</si>
  <si>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</si>
  <si>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</si>
  <si>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</si>
  <si>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</si>
  <si>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</si>
  <si>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</si>
  <si>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</si>
  <si>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</si>
  <si>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</si>
  <si>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</si>
  <si>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</si>
  <si>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</si>
  <si>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</si>
  <si>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</si>
  <si>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</si>
  <si>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</si>
  <si>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</si>
  <si>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</si>
  <si>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</si>
  <si>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</si>
  <si>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</si>
  <si>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</si>
  <si>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</si>
  <si>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</si>
  <si>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</si>
  <si>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</si>
  <si>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</si>
  <si>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</si>
  <si>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</si>
  <si>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</si>
  <si>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</si>
  <si>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</si>
  <si>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</si>
  <si>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</si>
  <si>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</si>
  <si>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</si>
  <si>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</si>
  <si>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</si>
  <si>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</si>
  <si>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</si>
  <si>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</si>
  <si>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</si>
  <si>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</si>
  <si>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</si>
  <si>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</si>
  <si>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</si>
  <si>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</si>
  <si>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</si>
  <si>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</si>
  <si>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</si>
  <si>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</si>
  <si>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</si>
  <si>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</si>
  <si>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</si>
  <si>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</si>
  <si>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</si>
  <si>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</si>
  <si>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</si>
  <si>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</si>
  <si>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</si>
  <si>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</si>
  <si>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</si>
  <si>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</si>
  <si>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</si>
  <si>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</si>
  <si>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</si>
  <si>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</si>
  <si>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</si>
  <si>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</si>
  <si>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</si>
  <si>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</si>
  <si>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</si>
  <si>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</si>
  <si>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</si>
  <si>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</si>
  <si>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</si>
  <si>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</si>
  <si>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</si>
  <si>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</si>
  <si>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</si>
  <si>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</si>
  <si>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</si>
  <si>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</si>
  <si>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</si>
  <si>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</si>
  <si>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</si>
  <si>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</si>
  <si>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</si>
  <si>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</si>
  <si>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</si>
  <si>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</si>
  <si>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</si>
  <si>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</si>
  <si>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</si>
  <si>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</si>
  <si>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</si>
  <si>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</si>
  <si>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</si>
  <si>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</si>
  <si>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</si>
  <si>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</si>
  <si>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</si>
  <si>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</si>
  <si>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</si>
  <si>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</si>
  <si>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</si>
  <si>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</si>
  <si>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</si>
  <si>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</si>
  <si>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</si>
  <si>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</si>
  <si>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</si>
  <si>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</si>
  <si>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</si>
  <si>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</si>
  <si>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</si>
  <si>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</si>
  <si>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</si>
  <si>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</si>
  <si>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</si>
  <si>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</si>
  <si>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</si>
  <si>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</si>
  <si>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</si>
  <si>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</si>
  <si>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</si>
  <si>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</si>
  <si>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</si>
  <si>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</si>
  <si>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</si>
  <si>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</si>
  <si>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</si>
  <si>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</si>
  <si>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</si>
  <si>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</si>
  <si>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</si>
  <si>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</si>
  <si>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</si>
  <si>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</si>
  <si>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</si>
  <si>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</si>
  <si>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</si>
  <si>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</si>
  <si>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</si>
  <si>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</si>
  <si>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</si>
  <si>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</si>
  <si>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</si>
  <si>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</si>
  <si>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</si>
  <si>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</si>
  <si>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</si>
  <si>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</si>
  <si>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</si>
  <si>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</si>
  <si>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</si>
  <si>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</si>
  <si>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</si>
  <si>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</si>
  <si>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</si>
  <si>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</si>
  <si>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</si>
  <si>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</si>
  <si>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</si>
  <si>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</si>
  <si>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</si>
  <si>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</si>
  <si>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</si>
  <si>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</si>
  <si>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</si>
  <si>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</si>
  <si>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</si>
  <si>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</si>
  <si>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</si>
  <si>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</si>
  <si>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</si>
  <si>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</si>
  <si>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</si>
  <si>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</si>
  <si>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</si>
  <si>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</si>
  <si>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</si>
  <si>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</si>
  <si>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</si>
  <si>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</si>
  <si>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</si>
  <si>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</si>
  <si>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</si>
  <si>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</si>
  <si>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</si>
  <si>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</si>
  <si>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</si>
  <si>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</si>
  <si>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</si>
  <si>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</si>
  <si>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</si>
  <si>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</si>
  <si>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</si>
  <si>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</si>
  <si>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</si>
  <si>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</si>
  <si>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</si>
  <si>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</si>
  <si>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</si>
  <si>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</si>
  <si>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</si>
  <si>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</si>
  <si>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</si>
  <si>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</si>
  <si>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</si>
  <si>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</si>
  <si>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</si>
  <si>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</si>
  <si>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</si>
  <si>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</si>
  <si>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</si>
  <si>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</si>
  <si>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</si>
  <si>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</si>
  <si>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</si>
  <si>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</si>
  <si>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</si>
  <si>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</si>
  <si>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</si>
  <si>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</si>
  <si>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</si>
  <si>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</si>
  <si>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</si>
  <si>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</si>
  <si>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</si>
  <si>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</si>
  <si>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</si>
  <si>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</si>
  <si>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</si>
  <si>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</si>
  <si>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</si>
  <si>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</si>
  <si>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</si>
  <si>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</si>
  <si>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</si>
  <si>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</si>
  <si>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</si>
  <si>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</si>
  <si>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</si>
  <si>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</si>
  <si>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</si>
  <si>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</si>
  <si>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</si>
  <si>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</si>
  <si>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</si>
  <si>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</si>
  <si>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</si>
  <si>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</si>
  <si>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</si>
  <si>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</si>
  <si>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</si>
  <si>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</si>
  <si>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</si>
  <si>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</si>
  <si>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</si>
  <si>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</si>
  <si>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</si>
  <si>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</si>
  <si>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</si>
  <si>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</si>
  <si>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</si>
  <si>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</si>
  <si>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</si>
  <si>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</si>
  <si>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</si>
  <si>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</si>
  <si>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</si>
  <si>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</si>
  <si>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</si>
  <si>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</si>
  <si>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</si>
  <si>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</si>
  <si>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</si>
  <si>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</si>
  <si>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</si>
  <si>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</si>
  <si>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</si>
  <si>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</si>
  <si>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</si>
  <si>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</si>
  <si>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</si>
  <si>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</si>
  <si>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</si>
  <si>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</si>
  <si>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</si>
  <si>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</si>
  <si>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</si>
  <si>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</si>
  <si>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</si>
  <si>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</si>
  <si>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</si>
  <si>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</si>
  <si>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</si>
  <si>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</si>
  <si>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</si>
  <si>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</si>
  <si>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</si>
  <si>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</si>
  <si>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</si>
  <si>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</si>
  <si>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</si>
  <si>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</si>
  <si>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</si>
  <si>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</si>
  <si>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</si>
  <si>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</si>
  <si>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</si>
  <si>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</si>
  <si>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</si>
  <si>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</si>
  <si>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</si>
  <si>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</si>
  <si>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</si>
  <si>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</si>
  <si>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</si>
  <si>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</si>
  <si>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</si>
  <si>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</si>
  <si>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</si>
  <si>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</si>
  <si>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</si>
  <si>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</si>
  <si>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</si>
  <si>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</si>
  <si>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</si>
  <si>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</si>
  <si>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</si>
  <si>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</si>
  <si>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</si>
  <si>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</si>
  <si>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</si>
  <si>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</si>
  <si>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</si>
  <si>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</si>
  <si>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</si>
  <si>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</si>
  <si>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</si>
  <si>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</si>
  <si>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</si>
  <si>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</si>
  <si>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</si>
  <si>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</si>
  <si>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</si>
  <si>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</si>
  <si>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</si>
  <si>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</si>
  <si>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</si>
  <si>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</si>
  <si>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</si>
  <si>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</si>
  <si>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</si>
  <si>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</si>
  <si>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</si>
  <si>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</si>
  <si>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</si>
  <si>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</si>
  <si>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</si>
  <si>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</si>
  <si>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</si>
  <si>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</si>
  <si>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</si>
  <si>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</si>
  <si>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</si>
  <si>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</si>
  <si>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</si>
  <si>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</si>
  <si>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</si>
  <si>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</si>
  <si>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</si>
  <si>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</si>
  <si>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</si>
  <si>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</si>
  <si>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</si>
  <si>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</si>
  <si>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</si>
  <si>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</si>
  <si>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</si>
  <si>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</si>
  <si>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</si>
  <si>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</si>
  <si>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</si>
  <si>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</si>
  <si>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</si>
  <si>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</si>
  <si>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</si>
  <si>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</si>
  <si>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</si>
  <si>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</si>
  <si>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</si>
  <si>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</si>
  <si>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</si>
  <si>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</si>
  <si>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</si>
  <si>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</si>
  <si>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</si>
  <si>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</si>
  <si>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</si>
  <si>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</si>
  <si>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</si>
  <si>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</si>
  <si>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</si>
  <si>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</si>
  <si>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</si>
  <si>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</si>
  <si>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</si>
  <si>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</si>
  <si>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</si>
  <si>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</si>
  <si>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</si>
  <si>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</si>
  <si>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</si>
  <si>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</si>
  <si>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</si>
  <si>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</si>
  <si>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</si>
  <si>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</si>
  <si>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</si>
  <si>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</si>
  <si>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</si>
  <si>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</si>
  <si>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</si>
  <si>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</si>
  <si>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</si>
  <si>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</si>
  <si>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</si>
  <si>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</si>
  <si>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</si>
  <si>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</si>
  <si>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</si>
  <si>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</si>
  <si>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</si>
  <si>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</si>
  <si>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</si>
  <si>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</si>
  <si>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</si>
  <si>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</si>
  <si>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</si>
  <si>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</si>
  <si>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</si>
  <si>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</si>
  <si>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</si>
  <si>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</si>
  <si>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</si>
  <si>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</si>
  <si>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</si>
  <si>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</si>
  <si>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</si>
  <si>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</si>
  <si>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</si>
  <si>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</si>
  <si>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</si>
  <si>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</si>
  <si>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</si>
  <si>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</si>
  <si>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</si>
  <si>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</si>
  <si>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</si>
  <si>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</si>
  <si>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</si>
  <si>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</si>
  <si>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</si>
  <si>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</si>
  <si>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</si>
  <si>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</si>
  <si>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</si>
  <si>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</si>
  <si>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</si>
  <si>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</si>
  <si>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</si>
  <si>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</si>
  <si>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</si>
  <si>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</si>
  <si>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</si>
  <si>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</si>
  <si>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</si>
  <si>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</si>
  <si>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</si>
  <si>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</si>
  <si>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</si>
  <si>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</si>
  <si>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</si>
  <si>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</si>
  <si>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</si>
  <si>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</si>
  <si>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</si>
  <si>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</si>
  <si>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</si>
  <si>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</si>
  <si>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</si>
  <si>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</si>
  <si>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</si>
  <si>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</si>
  <si>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</si>
  <si>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</si>
  <si>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</si>
  <si>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</si>
  <si>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</si>
  <si>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</si>
  <si>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</si>
  <si>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</si>
  <si>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</si>
  <si>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</si>
  <si>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</si>
  <si>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</si>
  <si>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</si>
  <si>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</si>
  <si>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</si>
  <si>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</si>
  <si>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</si>
  <si>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</si>
  <si>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</si>
  <si>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</si>
  <si>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</si>
  <si>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</si>
  <si>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</si>
  <si>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</si>
  <si>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</si>
  <si>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</si>
  <si>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</si>
  <si>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</si>
  <si>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</si>
  <si>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</si>
  <si>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</si>
  <si>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</si>
  <si>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</si>
  <si>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</si>
  <si>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</si>
  <si>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</si>
  <si>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</si>
  <si>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</si>
  <si>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</si>
  <si>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</si>
  <si>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</si>
  <si>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</si>
  <si>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</si>
  <si>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</si>
  <si>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</si>
  <si>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</si>
  <si>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</si>
  <si>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</si>
  <si>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</si>
  <si>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</si>
  <si>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</si>
  <si>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</si>
  <si>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</si>
  <si>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</si>
  <si>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</si>
  <si>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</si>
  <si>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</si>
  <si>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</si>
  <si>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</si>
  <si>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</si>
  <si>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</si>
  <si>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</si>
  <si>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</si>
  <si>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</si>
  <si>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</si>
  <si>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</si>
  <si>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</si>
  <si>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</si>
  <si>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</si>
  <si>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</si>
  <si>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</si>
  <si>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</si>
  <si>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</si>
  <si>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</si>
  <si>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</si>
  <si>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</si>
  <si>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</si>
  <si>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</si>
  <si>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</si>
  <si>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</si>
  <si>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</si>
  <si>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</si>
  <si>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</si>
  <si>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</si>
  <si>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</si>
  <si>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</si>
  <si>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</si>
  <si>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</si>
  <si>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</si>
  <si>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</si>
  <si>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</si>
  <si>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</si>
  <si>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</si>
  <si>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</si>
  <si>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</si>
  <si>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</si>
  <si>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</si>
  <si>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</si>
  <si>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</si>
  <si>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</si>
  <si>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</si>
  <si>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</si>
  <si>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</si>
  <si>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</si>
  <si>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</si>
  <si>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</si>
  <si>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</si>
  <si>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</si>
  <si>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</si>
  <si>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</si>
  <si>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</si>
  <si>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</si>
  <si>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</si>
  <si>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</si>
  <si>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</si>
  <si>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</si>
  <si>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</si>
  <si>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</si>
  <si>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</si>
  <si>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</si>
  <si>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</si>
  <si>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</si>
  <si>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</si>
  <si>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</si>
  <si>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</si>
  <si>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</si>
  <si>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</si>
  <si>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</si>
  <si>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</si>
  <si>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</si>
  <si>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</si>
  <si>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</si>
  <si>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</si>
  <si>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</si>
  <si>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</si>
  <si>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</si>
  <si>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</si>
  <si>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</si>
  <si>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</si>
  <si>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</si>
  <si>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</si>
  <si>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</si>
  <si>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</si>
  <si>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</si>
  <si>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</si>
  <si>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</si>
  <si>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</si>
  <si>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</si>
  <si>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</si>
  <si>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</si>
  <si>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</si>
  <si>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</si>
  <si>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</si>
  <si>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</si>
  <si>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</si>
  <si>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</si>
  <si>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</si>
  <si>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</si>
  <si>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</si>
  <si>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</si>
  <si>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</si>
  <si>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</si>
  <si>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</si>
  <si>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</si>
  <si>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</si>
  <si>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</si>
  <si>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</si>
  <si>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</si>
  <si>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</si>
  <si>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</si>
  <si>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</si>
  <si>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</si>
  <si>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</si>
  <si>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</si>
  <si>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</si>
  <si>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</si>
  <si>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</si>
  <si>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</si>
  <si>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</si>
  <si>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</si>
  <si>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</si>
  <si>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</si>
  <si>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</si>
  <si>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</si>
  <si>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</si>
  <si>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</si>
  <si>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</si>
  <si>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</si>
  <si>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</si>
  <si>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</si>
  <si>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</si>
  <si>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</si>
  <si>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</si>
  <si>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</si>
  <si>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</si>
  <si>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</si>
  <si>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</si>
  <si>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</si>
  <si>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</si>
  <si>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</si>
  <si>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</si>
  <si>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</si>
  <si>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</si>
  <si>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</si>
  <si>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</si>
  <si>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</si>
  <si>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</si>
  <si>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</si>
  <si>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</si>
  <si>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</si>
  <si>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</si>
  <si>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</si>
  <si>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</si>
  <si>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</si>
  <si>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</si>
  <si>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</si>
  <si>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</si>
  <si>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</si>
  <si>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</si>
  <si>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</si>
  <si>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</si>
  <si>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</si>
  <si>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</si>
  <si>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</si>
  <si>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</si>
  <si>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</si>
  <si>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</si>
  <si>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</si>
  <si>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</si>
  <si>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</si>
  <si>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</si>
  <si>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</si>
  <si>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</si>
  <si>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</si>
  <si>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</si>
  <si>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</si>
  <si>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</si>
  <si>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</si>
  <si>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</si>
  <si>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</si>
  <si>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</si>
  <si>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</si>
  <si>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</si>
  <si>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</si>
  <si>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</si>
  <si>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</si>
  <si>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</si>
  <si>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</si>
  <si>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</si>
  <si>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</si>
  <si>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</si>
  <si>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</si>
  <si>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</si>
  <si>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</si>
  <si>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</si>
  <si>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</si>
  <si>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</si>
  <si>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</si>
  <si>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</si>
  <si>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</si>
  <si>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</si>
  <si>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</si>
  <si>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</si>
  <si>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</si>
  <si>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</si>
  <si>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</si>
  <si>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</si>
  <si>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</si>
  <si>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</si>
  <si>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</si>
  <si>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</si>
  <si>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</si>
  <si>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</si>
  <si>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</si>
  <si>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</si>
  <si>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</si>
  <si>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</si>
  <si>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</si>
  <si>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</si>
  <si>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</si>
  <si>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</si>
  <si>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</si>
  <si>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</si>
  <si>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</si>
  <si>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</si>
  <si>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</si>
  <si>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</si>
  <si>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</si>
  <si>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</si>
  <si>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</si>
  <si>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</si>
  <si>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</si>
  <si>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</si>
  <si>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</si>
  <si>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</si>
  <si>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</si>
  <si>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</si>
  <si>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</si>
  <si>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</si>
  <si>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</si>
  <si>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</si>
  <si>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</si>
  <si>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</si>
  <si>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</si>
  <si>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</si>
  <si>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</si>
  <si>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</si>
  <si>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</si>
  <si>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</si>
  <si>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</si>
  <si>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</si>
  <si>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</si>
  <si>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</si>
  <si>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</si>
  <si>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</si>
  <si>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</si>
  <si>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</si>
  <si>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</si>
  <si>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</si>
  <si>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</si>
  <si>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</si>
  <si>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</si>
  <si>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</si>
  <si>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</si>
  <si>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</si>
  <si>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</si>
  <si>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</si>
  <si>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</si>
  <si>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</si>
  <si>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</si>
  <si>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</si>
  <si>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</si>
  <si>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</si>
  <si>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</si>
  <si>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</si>
  <si>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</si>
  <si>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</si>
  <si>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</si>
  <si>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</si>
  <si>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</si>
  <si>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</si>
  <si>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</si>
  <si>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</si>
  <si>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</si>
  <si>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</si>
  <si>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</si>
  <si>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</si>
  <si>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</si>
  <si>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</si>
  <si>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</si>
  <si>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</si>
  <si>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</si>
  <si>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</si>
  <si>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</si>
  <si>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</si>
  <si>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</si>
  <si>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</si>
  <si>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</si>
  <si>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</si>
  <si>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</si>
  <si>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</si>
  <si>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</si>
  <si>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</si>
  <si>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</si>
  <si>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</si>
  <si>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</si>
  <si>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</si>
  <si>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</si>
  <si>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</si>
  <si>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</si>
  <si>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</si>
  <si>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</si>
  <si>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</si>
  <si>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</si>
  <si>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</si>
  <si>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</si>
  <si>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</si>
  <si>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</si>
  <si>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</si>
  <si>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</si>
  <si>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</si>
  <si>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</si>
  <si>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</si>
  <si>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</si>
  <si>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</si>
  <si>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</si>
  <si>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</si>
  <si>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</si>
  <si>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</si>
  <si>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</si>
  <si>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</si>
  <si>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</si>
  <si>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</si>
  <si>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</si>
  <si>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</si>
  <si>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</si>
  <si>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</si>
  <si>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</si>
  <si>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</si>
  <si>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</si>
  <si>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</si>
  <si>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</si>
  <si>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</si>
  <si>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</si>
  <si>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</si>
  <si>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</si>
  <si>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</si>
  <si>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</si>
  <si>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</si>
  <si>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</si>
  <si>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</si>
  <si>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</si>
  <si>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</si>
  <si>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</si>
  <si>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</si>
  <si>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</si>
  <si>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</si>
  <si>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</si>
  <si>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</si>
  <si>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</si>
  <si>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</si>
  <si>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</si>
  <si>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</si>
  <si>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</si>
  <si>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</si>
  <si>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</si>
  <si>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</si>
  <si>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</si>
  <si>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</si>
  <si>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</si>
  <si>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</si>
  <si>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</si>
  <si>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</si>
  <si>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</si>
  <si>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</si>
  <si>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</si>
  <si>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</si>
  <si>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</si>
  <si>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</si>
  <si>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</si>
  <si>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</si>
  <si>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</si>
  <si>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</si>
  <si>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</si>
  <si>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</si>
  <si>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</si>
  <si>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</si>
  <si>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</si>
  <si>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</si>
  <si>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</si>
  <si>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</si>
  <si>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</si>
  <si>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</si>
  <si>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</si>
  <si>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</si>
  <si>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</si>
  <si>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</si>
  <si>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</si>
  <si>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</si>
  <si>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</si>
  <si>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</si>
  <si>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</si>
  <si>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</si>
  <si>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</si>
  <si>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</si>
  <si>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</si>
  <si>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</si>
  <si>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</si>
  <si>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</si>
  <si>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</si>
  <si>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</si>
  <si>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</si>
  <si>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</si>
  <si>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</si>
  <si>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</si>
  <si>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</si>
  <si>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</si>
  <si>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</si>
  <si>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</si>
  <si>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</si>
  <si>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</si>
  <si>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</si>
  <si>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</si>
  <si>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</si>
  <si>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</si>
  <si>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</si>
  <si>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</si>
  <si>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</si>
  <si>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</si>
  <si>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</si>
  <si>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</si>
  <si>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</si>
  <si>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</si>
  <si>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</si>
  <si>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</si>
  <si>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</si>
  <si>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</si>
  <si>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</si>
  <si>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</si>
  <si>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</si>
  <si>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</si>
  <si>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</si>
  <si>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</si>
  <si>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</si>
  <si>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</si>
  <si>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</si>
  <si>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</si>
  <si>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</si>
  <si>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</si>
  <si>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</si>
  <si>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</si>
  <si>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</si>
  <si>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</si>
  <si>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</si>
  <si>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</si>
  <si>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</si>
  <si>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</si>
  <si>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</si>
  <si>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</si>
  <si>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</si>
  <si>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</si>
  <si>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</si>
  <si>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</si>
  <si>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</si>
  <si>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</si>
  <si>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</si>
  <si>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</si>
  <si>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</si>
  <si>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</si>
  <si>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</si>
  <si>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</si>
  <si>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</si>
  <si>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</si>
  <si>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</si>
  <si>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</si>
  <si>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</si>
  <si>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</si>
  <si>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</si>
  <si>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</si>
  <si>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</si>
  <si>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</si>
  <si>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</si>
  <si>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</si>
  <si>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</si>
  <si>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</si>
  <si>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</si>
  <si>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</si>
  <si>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</si>
  <si>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</si>
  <si>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</si>
  <si>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</si>
  <si>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</si>
  <si>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</si>
  <si>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</si>
  <si>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</si>
  <si>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</si>
  <si>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</si>
  <si>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</si>
  <si>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</si>
  <si>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</si>
  <si>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</si>
  <si>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</si>
  <si>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</si>
  <si>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</si>
  <si>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</si>
  <si>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</si>
  <si>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</si>
  <si>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</si>
  <si>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</si>
  <si>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</si>
  <si>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</si>
  <si>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</si>
  <si>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</si>
  <si>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</si>
  <si>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</si>
  <si>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</si>
  <si>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</si>
  <si>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</si>
  <si>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</si>
  <si>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</si>
  <si>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</si>
  <si>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</si>
  <si>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</si>
  <si>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</si>
  <si>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</si>
  <si>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</si>
  <si>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</si>
  <si>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</si>
  <si>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</si>
  <si>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</si>
  <si>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</si>
  <si>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</si>
  <si>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</si>
  <si>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</si>
  <si>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</si>
  <si>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</si>
  <si>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</si>
  <si>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</si>
  <si>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</si>
  <si>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</si>
  <si>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</si>
  <si>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</si>
  <si>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</si>
  <si>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</si>
  <si>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</si>
  <si>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</si>
  <si>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</si>
  <si>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</si>
  <si>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</si>
  <si>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</si>
  <si>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</si>
  <si>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</si>
  <si>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</si>
  <si>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</si>
  <si>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</si>
  <si>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</si>
  <si>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</si>
  <si>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</si>
  <si>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</si>
  <si>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</si>
  <si>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</si>
  <si>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</si>
  <si>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</si>
  <si>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</si>
  <si>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</si>
  <si>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</si>
  <si>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</si>
  <si>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</si>
  <si>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</si>
  <si>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</si>
  <si>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</si>
  <si>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</si>
  <si>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</si>
  <si>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</si>
  <si>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</si>
  <si>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</si>
  <si>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</si>
  <si>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</si>
  <si>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</si>
  <si>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</si>
  <si>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</si>
  <si>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</si>
  <si>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</si>
  <si>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</si>
  <si>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</si>
  <si>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</si>
  <si>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</si>
  <si>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</si>
  <si>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</si>
  <si>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</si>
  <si>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</si>
  <si>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</si>
  <si>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</si>
  <si>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</si>
  <si>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</si>
  <si>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</si>
  <si>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</si>
  <si>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</si>
  <si>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</si>
  <si>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</si>
  <si>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</si>
  <si>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</si>
  <si>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</si>
  <si>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</si>
  <si>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</si>
  <si>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</si>
  <si>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</si>
  <si>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</si>
  <si>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</si>
  <si>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</si>
  <si>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</si>
  <si>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</si>
  <si>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</si>
  <si>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</si>
  <si>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</si>
  <si>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</si>
  <si>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</si>
  <si>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</si>
  <si>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</si>
  <si>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</si>
  <si>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</si>
  <si>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</si>
  <si>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</si>
  <si>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</si>
  <si>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</si>
  <si>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</si>
  <si>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</si>
  <si>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</si>
  <si>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</si>
  <si>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</si>
  <si>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</si>
  <si>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</si>
  <si>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</si>
  <si>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</si>
  <si>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</si>
  <si>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</si>
  <si>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</si>
  <si>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</si>
  <si>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</si>
  <si>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</si>
  <si>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</si>
  <si>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</si>
  <si>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</si>
  <si>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</si>
  <si>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</si>
  <si>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</si>
  <si>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</si>
  <si>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</si>
  <si>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</si>
  <si>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</si>
  <si>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</si>
  <si>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</si>
  <si>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</si>
  <si>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</si>
  <si>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</si>
  <si>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</si>
  <si>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</si>
  <si>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</si>
  <si>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</si>
  <si>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</si>
  <si>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</si>
  <si>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</si>
  <si>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</si>
  <si>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</si>
  <si>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</si>
  <si>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</si>
  <si>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</si>
  <si>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</si>
  <si>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</si>
  <si>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</si>
  <si>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</si>
  <si>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</si>
  <si>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</si>
  <si>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</si>
  <si>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</si>
  <si>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</si>
  <si>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</si>
  <si>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</si>
  <si>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</si>
  <si>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</si>
  <si>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</si>
  <si>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</si>
  <si>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</si>
  <si>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</si>
  <si>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</si>
  <si>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</si>
  <si>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</si>
  <si>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</si>
  <si>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</si>
  <si>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</si>
  <si>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</si>
  <si>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</si>
  <si>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</si>
  <si>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</si>
  <si>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</si>
  <si>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</si>
  <si>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</si>
  <si>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</si>
  <si>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</si>
  <si>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</si>
  <si>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</si>
  <si>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</si>
  <si>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</si>
  <si>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</si>
  <si>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</si>
  <si>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</si>
  <si>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</si>
  <si>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</si>
  <si>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</si>
  <si>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</si>
  <si>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</si>
  <si>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</si>
  <si>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</si>
  <si>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</si>
  <si>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</si>
  <si>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</si>
  <si>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</si>
  <si>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</si>
  <si>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</si>
  <si>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</si>
  <si>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</si>
  <si>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</si>
  <si>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</si>
  <si>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</si>
  <si>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</si>
  <si>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</si>
  <si>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</si>
  <si>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</si>
  <si>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</si>
  <si>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</si>
  <si>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</si>
  <si>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</si>
  <si>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</si>
  <si>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</si>
  <si>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</si>
  <si>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</si>
  <si>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</si>
  <si>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</si>
  <si>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</si>
  <si>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</si>
  <si>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</si>
  <si>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</si>
  <si>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</si>
  <si>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</si>
  <si>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</si>
  <si>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</si>
  <si>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</si>
  <si>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</si>
  <si>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</si>
  <si>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</si>
  <si>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</si>
  <si>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</si>
  <si>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</si>
  <si>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</si>
  <si>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</si>
  <si>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</si>
  <si>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</si>
  <si>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</si>
  <si>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</si>
  <si>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</si>
  <si>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</si>
  <si>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</si>
  <si>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</si>
  <si>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</si>
  <si>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</si>
  <si>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</si>
  <si>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</si>
  <si>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</si>
  <si>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</si>
  <si>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</si>
  <si>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</si>
  <si>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</si>
  <si>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</si>
  <si>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</si>
  <si>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</si>
  <si>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</si>
  <si>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</si>
  <si>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</si>
  <si>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</si>
  <si>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</si>
  <si>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</si>
  <si>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</si>
  <si>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</si>
  <si>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</si>
  <si>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</si>
  <si>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</si>
  <si>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</si>
  <si>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</si>
  <si>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</si>
  <si>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</si>
  <si>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</si>
  <si>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</si>
  <si>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</si>
  <si>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</si>
  <si>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</si>
  <si>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</si>
  <si>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</si>
  <si>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</si>
  <si>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</si>
  <si>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</si>
  <si>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</si>
  <si>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</si>
  <si>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</si>
  <si>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</si>
  <si>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</si>
  <si>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</si>
  <si>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</si>
  <si>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</si>
  <si>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</si>
  <si>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</si>
  <si>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</si>
  <si>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</si>
  <si>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</si>
  <si>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</si>
  <si>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</si>
  <si>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</si>
  <si>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</si>
  <si>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</si>
  <si>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</si>
  <si>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</si>
  <si>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</si>
  <si>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</si>
  <si>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</si>
  <si>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</si>
  <si>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</si>
  <si>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</si>
  <si>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</si>
  <si>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</si>
  <si>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</si>
  <si>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</si>
  <si>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</si>
  <si>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</si>
  <si>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</si>
  <si>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</si>
  <si>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</si>
  <si>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</si>
  <si>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</si>
  <si>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</si>
  <si>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</si>
  <si>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</si>
  <si>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</si>
  <si>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</si>
  <si>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</si>
  <si>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</si>
  <si>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</si>
  <si>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</si>
  <si>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</si>
  <si>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</si>
  <si>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</si>
  <si>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</si>
  <si>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</si>
  <si>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</si>
  <si>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</si>
  <si>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</si>
  <si>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</si>
  <si>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</si>
  <si>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</si>
  <si>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</si>
  <si>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</si>
  <si>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</si>
  <si>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</si>
  <si>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</si>
  <si>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</si>
  <si>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</si>
  <si>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</si>
  <si>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</si>
  <si>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</si>
  <si>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</si>
  <si>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</si>
  <si>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</si>
  <si>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</si>
  <si>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</si>
  <si>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</si>
  <si>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</si>
  <si>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</si>
  <si>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</si>
  <si>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</si>
  <si>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</si>
  <si>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</si>
  <si>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</si>
  <si>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</si>
  <si>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</si>
  <si>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</si>
  <si>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</si>
  <si>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</si>
  <si>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</si>
  <si>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</si>
  <si>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</si>
  <si>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</si>
  <si>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</si>
  <si>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</si>
  <si>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</si>
  <si>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</si>
  <si>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</si>
  <si>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</si>
  <si>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</si>
  <si>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</si>
  <si>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</si>
  <si>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</si>
  <si>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</si>
  <si>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</si>
  <si>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</si>
  <si>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</si>
  <si>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</si>
  <si>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</si>
  <si>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</si>
  <si>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</si>
  <si>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</si>
  <si>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</si>
  <si>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</si>
  <si>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</si>
  <si>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</si>
  <si>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</si>
  <si>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</si>
  <si>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</si>
  <si>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</si>
  <si>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</si>
  <si>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</si>
  <si>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</si>
  <si>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</si>
  <si>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</si>
  <si>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</si>
  <si>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</si>
  <si>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</si>
  <si>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</si>
  <si>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</si>
  <si>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</si>
  <si>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</si>
  <si>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</si>
  <si>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</si>
  <si>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</si>
  <si>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</si>
  <si>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</si>
  <si>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</si>
  <si>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</si>
  <si>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</si>
  <si>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</si>
  <si>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</si>
  <si>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</si>
  <si>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</si>
  <si>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</si>
  <si>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</si>
  <si>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</si>
  <si>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</si>
  <si>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</si>
  <si>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</si>
  <si>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</si>
  <si>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</si>
  <si>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</si>
  <si>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</si>
  <si>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</si>
  <si>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</si>
  <si>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</si>
  <si>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</si>
  <si>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</si>
  <si>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</si>
  <si>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</si>
  <si>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</si>
  <si>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</si>
  <si>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</si>
  <si>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</si>
  <si>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</si>
  <si>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</si>
  <si>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</si>
  <si>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</si>
  <si>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</si>
  <si>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</si>
  <si>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</si>
  <si>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</si>
  <si>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</si>
  <si>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</si>
  <si>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</si>
  <si>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</si>
  <si>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</si>
  <si>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</si>
  <si>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</si>
  <si>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</si>
  <si>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</si>
  <si>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</si>
  <si>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</si>
  <si>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</si>
  <si>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</si>
  <si>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</si>
  <si>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</si>
  <si>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</si>
  <si>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</si>
  <si>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</si>
  <si>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</si>
  <si>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</si>
  <si>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</si>
  <si>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</si>
  <si>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</si>
  <si>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</si>
  <si>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</si>
  <si>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</si>
  <si>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</si>
  <si>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</si>
  <si>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</si>
  <si>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</si>
  <si>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</si>
  <si>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</si>
  <si>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</si>
  <si>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</si>
  <si>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</si>
  <si>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</si>
  <si>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</si>
  <si>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</si>
  <si>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</si>
  <si>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</si>
  <si>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</si>
  <si>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</si>
  <si>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</si>
  <si>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</si>
  <si>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</si>
  <si>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</si>
  <si>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</si>
  <si>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</si>
  <si>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</si>
  <si>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</si>
  <si>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</si>
  <si>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</si>
  <si>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</si>
  <si>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</si>
  <si>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</si>
  <si>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</si>
  <si>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</si>
  <si>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</si>
  <si>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</si>
  <si>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</si>
  <si>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</si>
  <si>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</si>
  <si>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</si>
  <si>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</si>
  <si>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</si>
  <si>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</si>
  <si>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</si>
  <si>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</si>
  <si>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</si>
  <si>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</si>
  <si>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</si>
  <si>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</si>
  <si>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</si>
  <si>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</si>
  <si>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</si>
  <si>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</si>
  <si>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</si>
  <si>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</si>
  <si>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</si>
  <si>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</si>
  <si>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</si>
  <si>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</si>
  <si>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</si>
  <si>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</si>
  <si>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</si>
  <si>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</si>
  <si>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</si>
  <si>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</si>
  <si>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</si>
  <si>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</si>
  <si>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</si>
  <si>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</si>
  <si>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</si>
  <si>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</si>
  <si>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</si>
  <si>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</si>
  <si>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</si>
  <si>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</si>
  <si>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</si>
  <si>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</si>
  <si>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</si>
  <si>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</si>
  <si>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</si>
  <si>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</si>
  <si>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</si>
  <si>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</si>
  <si>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</si>
  <si>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</si>
  <si>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</si>
  <si>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</si>
  <si>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</si>
  <si>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</si>
  <si>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</si>
  <si>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</si>
  <si>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</si>
  <si>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</si>
  <si>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</si>
  <si>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</si>
  <si>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</si>
  <si>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</si>
  <si>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</si>
  <si>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</si>
  <si>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</si>
  <si>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</si>
  <si>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</si>
  <si>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</si>
  <si>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</si>
  <si>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</si>
  <si>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</si>
  <si>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</si>
  <si>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</si>
  <si>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</si>
  <si>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</si>
  <si>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</si>
  <si>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</si>
  <si>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</si>
  <si>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</si>
  <si>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</si>
  <si>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</si>
  <si>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</si>
  <si>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</si>
  <si>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</si>
  <si>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</si>
  <si>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</si>
  <si>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</si>
  <si>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</si>
  <si>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</si>
  <si>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</si>
  <si>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</si>
  <si>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</si>
  <si>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</si>
  <si>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</si>
  <si>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</si>
  <si>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</si>
  <si>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</si>
  <si>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</si>
  <si>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</si>
  <si>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</si>
  <si>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</si>
  <si>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</si>
  <si>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</si>
  <si>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</si>
  <si>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</si>
  <si>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</si>
  <si>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</si>
  <si>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</si>
  <si>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</si>
  <si>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</si>
  <si>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</si>
  <si>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</si>
  <si>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</si>
  <si>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</si>
  <si>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</si>
  <si>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</si>
  <si>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</si>
  <si>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</si>
  <si>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</si>
  <si>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</si>
  <si>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</si>
  <si>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</si>
  <si>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</si>
  <si>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</si>
  <si>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</si>
  <si>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</si>
  <si>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</si>
  <si>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</si>
  <si>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</si>
  <si>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</si>
  <si>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</si>
  <si>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</si>
  <si>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</si>
  <si>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</si>
  <si>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</si>
  <si>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</si>
  <si>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</si>
  <si>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</si>
  <si>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</si>
  <si>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</si>
  <si>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</si>
  <si>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</si>
  <si>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</si>
  <si>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</si>
  <si>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</si>
  <si>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</si>
  <si>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</si>
  <si>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</si>
  <si>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</si>
  <si>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</si>
  <si>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</si>
  <si>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</si>
  <si>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</si>
  <si>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</si>
  <si>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</si>
  <si>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</si>
  <si>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</si>
  <si>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</si>
  <si>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</si>
  <si>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</si>
  <si>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</si>
  <si>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</si>
  <si>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</si>
  <si>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</si>
  <si>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</si>
  <si>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</si>
  <si>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</si>
  <si>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</si>
  <si>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</si>
  <si>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</si>
  <si>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</si>
  <si>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</si>
  <si>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</si>
  <si>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</si>
  <si>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</si>
  <si>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</si>
  <si>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</si>
  <si>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</si>
  <si>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</si>
  <si>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</si>
  <si>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</si>
  <si>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</si>
  <si>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</si>
  <si>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</si>
  <si>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</si>
  <si>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</si>
  <si>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</si>
  <si>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</si>
  <si>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</si>
  <si>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</si>
  <si>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</si>
  <si>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</si>
  <si>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</si>
  <si>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</si>
  <si>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</si>
  <si>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</si>
  <si>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</si>
  <si>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</si>
  <si>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</si>
  <si>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</si>
  <si>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</si>
  <si>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</si>
  <si>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</si>
  <si>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</si>
  <si>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</si>
  <si>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</si>
  <si>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</si>
  <si>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</si>
  <si>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</si>
  <si>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</si>
  <si>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</si>
  <si>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</si>
  <si>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</si>
  <si>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</si>
  <si>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</si>
  <si>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</si>
  <si>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</si>
  <si>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</si>
  <si>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</si>
  <si>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</si>
  <si>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</si>
  <si>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</si>
  <si>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</si>
  <si>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</si>
  <si>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</si>
  <si>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</si>
  <si>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</si>
  <si>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</si>
  <si>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</si>
  <si>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</si>
  <si>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</si>
  <si>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</si>
  <si>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</si>
  <si>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</si>
  <si>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</si>
  <si>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</si>
  <si>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</si>
  <si>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</si>
  <si>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</si>
  <si>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</si>
  <si>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</si>
  <si>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</si>
  <si>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</si>
  <si>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</si>
  <si>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</si>
  <si>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</si>
  <si>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</si>
  <si>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</si>
  <si>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</si>
  <si>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</si>
  <si>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</si>
  <si>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</si>
  <si>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</si>
  <si>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</si>
  <si>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</si>
  <si>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</si>
  <si>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</si>
  <si>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</si>
  <si>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</si>
  <si>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</si>
  <si>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</si>
  <si>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</si>
  <si>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</si>
  <si>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</si>
  <si>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</si>
  <si>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</si>
  <si>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</si>
  <si>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</si>
  <si>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</si>
  <si>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</si>
  <si>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</si>
  <si>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</si>
  <si>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</si>
  <si>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</si>
  <si>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</si>
  <si>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</si>
  <si>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</si>
  <si>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</si>
  <si>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</si>
  <si>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</si>
  <si>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</si>
  <si>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</si>
  <si>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</si>
  <si>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</si>
  <si>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</si>
  <si>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</si>
  <si>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</si>
  <si>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</si>
  <si>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</si>
  <si>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</si>
  <si>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</si>
  <si>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</si>
  <si>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</si>
  <si>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</si>
  <si>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</si>
  <si>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</si>
  <si>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</si>
  <si>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</si>
  <si>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</si>
  <si>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</si>
  <si>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</si>
  <si>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</si>
  <si>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</si>
  <si>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</si>
  <si>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</si>
  <si>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</si>
  <si>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</si>
  <si>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</si>
  <si>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</si>
  <si>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</si>
  <si>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</si>
  <si>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</si>
  <si>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</si>
  <si>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</si>
  <si>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</si>
  <si>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</si>
  <si>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</si>
  <si>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</si>
  <si>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</si>
  <si>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</si>
  <si>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</si>
  <si>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</si>
  <si>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</si>
  <si>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</si>
  <si>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</si>
  <si>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</si>
  <si>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</si>
  <si>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</si>
  <si>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</si>
  <si>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</si>
  <si>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</si>
  <si>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</si>
  <si>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</si>
  <si>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</si>
  <si>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</si>
  <si>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</si>
  <si>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</si>
  <si>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</si>
  <si>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</si>
  <si>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</si>
  <si>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</si>
  <si>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</si>
  <si>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</si>
  <si>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</si>
  <si>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</si>
  <si>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</si>
  <si>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</si>
  <si>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</si>
  <si>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</si>
  <si>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</si>
  <si>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</si>
  <si>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</si>
  <si>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</si>
  <si>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</si>
  <si>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</si>
  <si>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</si>
  <si>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</si>
  <si>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</si>
  <si>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</si>
  <si>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</si>
  <si>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</si>
  <si>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</si>
  <si>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</si>
  <si>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</si>
  <si>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</si>
  <si>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</si>
  <si>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</si>
  <si>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</si>
  <si>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</si>
  <si>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</si>
  <si>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</si>
  <si>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</si>
  <si>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</si>
  <si>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</si>
  <si>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</si>
  <si>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</si>
  <si>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</si>
  <si>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</si>
  <si>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</si>
  <si>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</si>
  <si>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</si>
  <si>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</si>
  <si>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</si>
  <si>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</si>
  <si>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</si>
  <si>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</si>
  <si>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</si>
  <si>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</si>
  <si>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</si>
  <si>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</si>
  <si>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</si>
  <si>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</si>
  <si>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</si>
  <si>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</si>
  <si>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</si>
  <si>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</si>
  <si>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</si>
  <si>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</si>
  <si>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</si>
  <si>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</si>
  <si>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</si>
  <si>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</si>
  <si>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</si>
  <si>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</si>
  <si>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</si>
  <si>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</si>
  <si>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</si>
  <si>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</si>
  <si>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</si>
  <si>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</si>
  <si>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</si>
  <si>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</si>
  <si>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</si>
  <si>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</si>
  <si>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</si>
  <si>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</si>
  <si>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</si>
  <si>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</si>
  <si>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</si>
  <si>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</si>
  <si>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</si>
  <si>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</si>
  <si>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</si>
  <si>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</si>
  <si>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</si>
  <si>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</si>
  <si>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</si>
  <si>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</si>
  <si>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</si>
  <si>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</si>
  <si>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</si>
  <si>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</si>
  <si>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</si>
  <si>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</si>
  <si>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</si>
  <si>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</si>
  <si>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</si>
  <si>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</si>
  <si>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</si>
  <si>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</si>
  <si>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</si>
  <si>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</si>
  <si>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</si>
  <si>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</si>
  <si>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</si>
  <si>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</si>
  <si>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</si>
  <si>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</si>
  <si>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</si>
  <si>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</si>
  <si>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</si>
  <si>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</si>
  <si>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</si>
  <si>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</si>
  <si>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</si>
  <si>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</si>
  <si>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</si>
  <si>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</si>
  <si>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</si>
  <si>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</si>
  <si>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</si>
  <si>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</si>
  <si>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</si>
  <si>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</si>
  <si>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</si>
  <si>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</si>
  <si>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</si>
  <si>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</si>
  <si>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</si>
  <si>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</si>
  <si>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</si>
  <si>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</si>
  <si>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</si>
  <si>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</si>
  <si>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</si>
  <si>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</si>
  <si>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</si>
  <si>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</si>
  <si>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</si>
  <si>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</si>
  <si>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</si>
  <si>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</si>
  <si>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</si>
  <si>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</si>
  <si>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</si>
  <si>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</si>
  <si>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</si>
  <si>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</si>
  <si>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</si>
  <si>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</si>
  <si>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</si>
  <si>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</si>
  <si>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</si>
  <si>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</si>
  <si>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</si>
  <si>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</si>
  <si>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</si>
  <si>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</si>
  <si>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</si>
  <si>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</si>
  <si>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</si>
  <si>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</si>
  <si>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</si>
  <si>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</si>
  <si>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</si>
  <si>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</si>
  <si>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</si>
  <si>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</si>
  <si>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</si>
  <si>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</si>
  <si>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</si>
  <si>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</si>
  <si>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</si>
  <si>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</si>
  <si>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</si>
  <si>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</si>
  <si>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</si>
  <si>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</si>
  <si>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</si>
  <si>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</si>
  <si>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</si>
  <si>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</si>
  <si>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</si>
  <si>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</si>
  <si>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</si>
  <si>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</si>
  <si>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</si>
  <si>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</si>
  <si>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</si>
  <si>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</si>
  <si>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</si>
  <si>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</si>
  <si>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</si>
  <si>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</si>
  <si>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</si>
  <si>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</si>
  <si>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</si>
  <si>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</si>
  <si>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</si>
  <si>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</si>
  <si>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</si>
  <si>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</si>
  <si>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</si>
  <si>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</si>
  <si>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</si>
  <si>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</si>
  <si>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</si>
  <si>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</si>
  <si>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</si>
  <si>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</si>
  <si>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</si>
  <si>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</si>
  <si>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</si>
  <si>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</si>
  <si>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</si>
  <si>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</si>
  <si>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</si>
  <si>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</si>
  <si>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</si>
  <si>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</si>
  <si>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</si>
  <si>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</si>
  <si>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</si>
  <si>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</si>
  <si>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</si>
  <si>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</si>
  <si>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</si>
  <si>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</si>
  <si>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</si>
  <si>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</si>
  <si>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</si>
  <si>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</si>
  <si>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</si>
  <si>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</si>
  <si>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</si>
  <si>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</si>
  <si>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</si>
  <si>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</si>
  <si>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</si>
  <si>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</si>
  <si>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</si>
  <si>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</si>
  <si>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</si>
  <si>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</si>
  <si>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</si>
  <si>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</si>
  <si>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</si>
  <si>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</si>
  <si>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</si>
  <si>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</si>
  <si>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</si>
  <si>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</si>
  <si>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</si>
  <si>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</si>
  <si>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</si>
  <si>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</si>
  <si>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</si>
  <si>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</si>
  <si>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</si>
  <si>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</si>
  <si>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</si>
  <si>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</si>
  <si>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</si>
  <si>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</si>
  <si>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</si>
  <si>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</si>
  <si>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</si>
  <si>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</si>
  <si>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</si>
  <si>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</si>
  <si>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</si>
  <si>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</si>
  <si>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</si>
  <si>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</si>
  <si>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</si>
  <si>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</si>
  <si>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</si>
  <si>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</si>
  <si>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</si>
  <si>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</si>
  <si>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</si>
  <si>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</si>
  <si>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</si>
  <si>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</si>
  <si>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</si>
  <si>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</si>
  <si>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</si>
  <si>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</si>
  <si>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</si>
  <si>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</si>
  <si>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</si>
  <si>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</si>
  <si>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</si>
  <si>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</si>
  <si>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</si>
  <si>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</si>
  <si>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</si>
  <si>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</si>
  <si>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</si>
  <si>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</si>
  <si>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</si>
  <si>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</si>
  <si>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</si>
  <si>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</si>
  <si>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</si>
  <si>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</si>
  <si>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</si>
  <si>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</si>
  <si>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</si>
  <si>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</si>
  <si>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</si>
  <si>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</si>
  <si>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</si>
  <si>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</si>
  <si>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</si>
  <si>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</si>
  <si>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</si>
  <si>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</si>
  <si>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</si>
  <si>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</si>
  <si>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</si>
  <si>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</si>
  <si>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</si>
  <si>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</si>
  <si>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</si>
  <si>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</si>
  <si>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</si>
  <si>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</si>
  <si>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</si>
  <si>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</si>
  <si>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</si>
  <si>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</si>
  <si>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</si>
  <si>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</si>
  <si>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</si>
  <si>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</si>
  <si>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</si>
  <si>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</si>
  <si>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</si>
  <si>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</si>
  <si>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</si>
  <si>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</si>
  <si>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</si>
  <si>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</si>
  <si>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</si>
  <si>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</si>
  <si>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</si>
  <si>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</si>
  <si>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</si>
  <si>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</si>
  <si>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</si>
  <si>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</si>
  <si>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</si>
  <si>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</si>
  <si>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</si>
  <si>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</si>
  <si>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</si>
  <si>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</si>
  <si>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</si>
  <si>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</si>
  <si>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</si>
  <si>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</si>
  <si>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</si>
  <si>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</si>
  <si>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</si>
  <si>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</si>
  <si>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</si>
  <si>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</si>
  <si>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</si>
  <si>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</si>
  <si>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</si>
  <si>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</si>
  <si>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</si>
  <si>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</si>
  <si>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</si>
  <si>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</si>
  <si>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</si>
  <si>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</si>
  <si>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</si>
  <si>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</si>
  <si>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</si>
  <si>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</si>
  <si>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</si>
  <si>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</si>
  <si>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</si>
  <si>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</si>
  <si>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</si>
  <si>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</si>
  <si>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</si>
  <si>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</si>
  <si>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</si>
  <si>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</si>
  <si>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</si>
  <si>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</si>
  <si>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</si>
  <si>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</si>
  <si>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</si>
  <si>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</si>
  <si>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</si>
  <si>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</si>
  <si>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</si>
  <si>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</si>
  <si>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</si>
  <si>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</si>
  <si>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</si>
  <si>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</si>
  <si>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</si>
  <si>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</si>
  <si>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</si>
  <si>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</si>
  <si>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</si>
  <si>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</si>
  <si>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</si>
  <si>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</si>
  <si>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</si>
  <si>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</si>
  <si>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</si>
  <si>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</si>
  <si>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</si>
  <si>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</si>
  <si>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</si>
  <si>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</si>
  <si>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</si>
  <si>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</si>
  <si>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</si>
  <si>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</si>
  <si>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</si>
  <si>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</si>
  <si>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</si>
  <si>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</si>
  <si>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</si>
  <si>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</si>
  <si>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</si>
  <si>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</si>
  <si>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</si>
  <si>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</si>
  <si>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</si>
  <si>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</si>
  <si>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</si>
  <si>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</si>
  <si>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</si>
  <si>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</si>
  <si>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</si>
  <si>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</si>
  <si>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</si>
  <si>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</si>
  <si>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</si>
  <si>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</si>
  <si>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</si>
  <si>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</si>
  <si>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</si>
  <si>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</si>
  <si>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</si>
  <si>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</si>
  <si>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</si>
  <si>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</si>
  <si>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</si>
  <si>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</si>
  <si>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</si>
  <si>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</si>
  <si>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</si>
  <si>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</si>
  <si>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</si>
  <si>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</si>
  <si>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</si>
  <si>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</si>
  <si>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</si>
  <si>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</si>
  <si>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</si>
  <si>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</si>
  <si>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</si>
  <si>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</si>
  <si>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</si>
  <si>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</si>
  <si>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</si>
  <si>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</si>
  <si>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</si>
  <si>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</si>
  <si>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</si>
  <si>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</si>
  <si>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</si>
  <si>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</si>
  <si>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</si>
  <si>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</si>
  <si>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</si>
  <si>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</si>
  <si>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</si>
  <si>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</si>
  <si>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</si>
  <si>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</si>
  <si>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</si>
  <si>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</si>
  <si>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</si>
  <si>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</si>
  <si>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</si>
  <si>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</si>
  <si>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</si>
  <si>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</si>
  <si>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</si>
  <si>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</si>
  <si>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</si>
  <si>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</si>
  <si>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</si>
  <si>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</si>
  <si>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</si>
  <si>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</si>
  <si>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</si>
  <si>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</si>
  <si>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</si>
  <si>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</si>
  <si>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</si>
  <si>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</si>
  <si>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</si>
  <si>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</si>
  <si>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</si>
  <si>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</si>
  <si>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</si>
  <si>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</si>
  <si>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</si>
  <si>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</si>
  <si>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</si>
  <si>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</si>
  <si>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</si>
  <si>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</si>
  <si>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</si>
  <si>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</si>
  <si>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</si>
  <si>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</si>
  <si>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</si>
  <si>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</si>
  <si>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</si>
  <si>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</si>
  <si>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</si>
  <si>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</si>
  <si>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</si>
  <si>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</si>
  <si>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</si>
  <si>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</si>
  <si>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</si>
  <si>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</si>
  <si>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</si>
  <si>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</si>
  <si>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</si>
  <si>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</si>
  <si>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</si>
  <si>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</si>
  <si>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</si>
  <si>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</si>
  <si>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</si>
  <si>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</si>
  <si>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</si>
  <si>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</si>
  <si>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</si>
  <si>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</si>
  <si>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</si>
  <si>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</si>
  <si>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</si>
  <si>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</si>
  <si>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</si>
  <si>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</si>
  <si>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</si>
  <si>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</si>
  <si>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</si>
  <si>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</si>
  <si>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</si>
  <si>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</si>
  <si>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</si>
  <si>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</si>
  <si>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</si>
  <si>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</si>
  <si>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</si>
  <si>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</si>
  <si>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</si>
  <si>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</si>
  <si>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</si>
  <si>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</si>
  <si>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</si>
  <si>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</si>
  <si>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</si>
  <si>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</si>
  <si>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</si>
  <si>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</si>
  <si>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</si>
  <si>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</si>
  <si>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</si>
  <si>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</si>
  <si>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</si>
  <si>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</si>
  <si>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</si>
  <si>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</si>
  <si>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</si>
  <si>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</si>
  <si>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</si>
  <si>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</si>
  <si>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</si>
  <si>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</si>
  <si>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</si>
  <si>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</si>
  <si>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</si>
  <si>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</si>
  <si>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</si>
  <si>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</si>
  <si>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</si>
  <si>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</si>
  <si>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</si>
  <si>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</si>
  <si>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</si>
  <si>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</si>
  <si>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</si>
  <si>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</si>
  <si>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</si>
  <si>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</si>
  <si>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</si>
  <si>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</si>
  <si>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</si>
  <si>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</si>
  <si>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</si>
  <si>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</si>
  <si>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</si>
  <si>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</si>
  <si>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</si>
  <si>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</si>
  <si>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</si>
  <si>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</si>
  <si>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</si>
  <si>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</si>
  <si>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</si>
  <si>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</si>
  <si>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</si>
  <si>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</si>
  <si>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</si>
  <si>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</si>
  <si>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</si>
  <si>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</si>
  <si>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</si>
  <si>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</si>
  <si>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</si>
  <si>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</si>
  <si>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</si>
  <si>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</si>
  <si>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</si>
  <si>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</si>
  <si>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</si>
  <si>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</si>
  <si>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</si>
  <si>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</si>
  <si>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</si>
  <si>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</si>
  <si>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</si>
  <si>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</si>
  <si>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</si>
  <si>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</si>
  <si>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</si>
  <si>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</si>
  <si>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</si>
  <si>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</si>
  <si>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</si>
  <si>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</si>
  <si>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</si>
  <si>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</si>
  <si>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</si>
  <si>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</si>
  <si>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</si>
  <si>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</si>
  <si>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</si>
  <si>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</si>
  <si>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</si>
  <si>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</si>
  <si>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</si>
  <si>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</si>
  <si>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</si>
  <si>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</si>
  <si>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</si>
  <si>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</si>
  <si>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</si>
  <si>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</si>
  <si>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</si>
  <si>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</si>
  <si>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</si>
  <si>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</si>
  <si>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</si>
  <si>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</si>
  <si>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</si>
  <si>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</si>
  <si>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</si>
  <si>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</si>
  <si>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</si>
  <si>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</si>
  <si>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</si>
  <si>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</si>
  <si>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</si>
  <si>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</si>
  <si>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</si>
  <si>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</si>
  <si>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</si>
  <si>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</si>
  <si>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</si>
  <si>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</si>
  <si>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</si>
  <si>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</si>
  <si>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</si>
  <si>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</si>
  <si>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</si>
  <si>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</si>
  <si>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</si>
  <si>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</si>
  <si>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</si>
  <si>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</si>
  <si>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</si>
  <si>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</si>
  <si>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</si>
  <si>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</si>
  <si>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</si>
  <si>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</si>
  <si>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</si>
  <si>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</si>
  <si>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</si>
  <si>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</si>
  <si>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</si>
  <si>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</si>
  <si>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</si>
  <si>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</si>
  <si>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</si>
  <si>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</si>
  <si>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</si>
  <si>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</si>
  <si>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</si>
  <si>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</si>
  <si>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</si>
  <si>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</si>
  <si>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</si>
  <si>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</si>
  <si>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</si>
  <si>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</si>
  <si>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</si>
  <si>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</si>
  <si>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</si>
  <si>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</si>
  <si>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</si>
  <si>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</si>
  <si>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</si>
  <si>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</si>
  <si>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</si>
  <si>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</si>
  <si>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</si>
  <si>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</si>
  <si>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</si>
  <si>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</si>
  <si>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</si>
  <si>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</si>
  <si>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</si>
  <si>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</si>
  <si>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</si>
  <si>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</si>
  <si>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</si>
  <si>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</si>
  <si>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</si>
  <si>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</si>
  <si>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</si>
  <si>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</si>
  <si>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</si>
  <si>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</si>
  <si>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</si>
  <si>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</si>
  <si>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</si>
  <si>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</si>
  <si>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</si>
  <si>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</si>
  <si>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</si>
  <si>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</si>
  <si>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</si>
  <si>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</si>
  <si>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</si>
  <si>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</si>
  <si>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</si>
  <si>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</si>
  <si>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</si>
  <si>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</si>
  <si>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</si>
  <si>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</si>
  <si>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</si>
  <si>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</si>
  <si>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</si>
  <si>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</si>
  <si>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</si>
  <si>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</si>
  <si>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</si>
  <si>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</si>
  <si>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</si>
  <si>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</si>
  <si>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</si>
  <si>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</si>
  <si>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</si>
  <si>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</si>
  <si>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</si>
  <si>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</si>
  <si>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</si>
  <si>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</si>
  <si>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</si>
  <si>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</si>
  <si>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</si>
  <si>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</si>
  <si>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</si>
  <si>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</si>
  <si>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</si>
  <si>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</si>
  <si>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</si>
  <si>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</si>
  <si>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</si>
  <si>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</si>
  <si>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</si>
  <si>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</si>
  <si>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</si>
  <si>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</si>
  <si>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</si>
  <si>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</si>
  <si>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</si>
  <si>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</si>
  <si>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</si>
  <si>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</si>
  <si>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</si>
  <si>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</si>
  <si>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</si>
  <si>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</si>
  <si>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</si>
  <si>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</si>
  <si>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</si>
  <si>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</si>
  <si>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</si>
  <si>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</si>
  <si>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</si>
  <si>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</si>
  <si>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</si>
  <si>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</si>
  <si>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</si>
  <si>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</si>
  <si>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</si>
  <si>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</si>
  <si>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</si>
  <si>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</si>
  <si>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</si>
  <si>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</si>
  <si>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</si>
  <si>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</si>
  <si>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</si>
  <si>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</si>
  <si>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</si>
  <si>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</si>
  <si>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</si>
  <si>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</si>
  <si>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</si>
  <si>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</si>
  <si>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</si>
  <si>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</si>
  <si>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</si>
  <si>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</si>
  <si>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</si>
  <si>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</si>
  <si>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</si>
  <si>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</si>
  <si>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</si>
  <si>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</si>
  <si>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</si>
  <si>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</si>
  <si>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</si>
  <si>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</si>
  <si>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</si>
  <si>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</si>
  <si>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</si>
  <si>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</si>
  <si>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</si>
  <si>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</si>
  <si>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</si>
  <si>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</si>
  <si>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</si>
  <si>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</si>
  <si>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</si>
  <si>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</si>
  <si>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</si>
  <si>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</si>
  <si>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</si>
  <si>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</si>
  <si>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</si>
  <si>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</si>
  <si>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</si>
  <si>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</si>
  <si>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</si>
  <si>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</si>
  <si>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</si>
  <si>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</si>
  <si>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</si>
  <si>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</si>
  <si>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</si>
  <si>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</si>
  <si>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</si>
  <si>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</si>
  <si>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</si>
  <si>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</si>
  <si>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</si>
  <si>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</si>
  <si>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</si>
  <si>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</si>
  <si>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</si>
  <si>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</si>
  <si>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</si>
  <si>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</si>
  <si>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</si>
  <si>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</si>
  <si>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</si>
  <si>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</si>
  <si>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</si>
  <si>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</si>
  <si>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</si>
  <si>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</si>
  <si>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</si>
  <si>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</si>
  <si>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</si>
  <si>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</si>
  <si>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</si>
  <si>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</si>
  <si>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</si>
  <si>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</si>
  <si>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</si>
  <si>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</si>
  <si>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</si>
  <si>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</si>
  <si>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</si>
  <si>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</si>
  <si>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</si>
  <si>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</si>
  <si>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</si>
  <si>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</si>
  <si>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</si>
  <si>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</si>
  <si>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</si>
  <si>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</si>
  <si>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</si>
  <si>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</si>
  <si>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</si>
  <si>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</si>
  <si>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</si>
  <si>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</si>
  <si>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</si>
  <si>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</si>
  <si>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</si>
  <si>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</si>
  <si>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</si>
  <si>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</si>
  <si>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</si>
  <si>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</si>
  <si>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</si>
  <si>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</si>
  <si>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</si>
  <si>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</si>
  <si>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</si>
  <si>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</si>
  <si>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</si>
  <si>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</si>
  <si>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</si>
  <si>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</si>
  <si>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</si>
  <si>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</si>
  <si>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</si>
  <si>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</si>
  <si>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</si>
  <si>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</si>
  <si>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</si>
  <si>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</si>
  <si>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</si>
  <si>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</si>
  <si>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</si>
  <si>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</si>
  <si>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</si>
  <si>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</si>
  <si>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</si>
  <si>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</si>
  <si>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</si>
  <si>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</si>
  <si>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</si>
  <si>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</si>
  <si>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</si>
  <si>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</si>
  <si>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</si>
  <si>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</si>
  <si>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</si>
  <si>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</si>
  <si>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</si>
  <si>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</si>
  <si>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</si>
  <si>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</si>
  <si>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</si>
  <si>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</si>
  <si>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</si>
  <si>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</si>
  <si>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</si>
  <si>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</si>
  <si>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</si>
  <si>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</si>
  <si>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</si>
  <si>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</si>
  <si>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</si>
  <si>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</si>
  <si>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</si>
  <si>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</si>
  <si>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</si>
  <si>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</si>
  <si>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</si>
  <si>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</si>
  <si>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</si>
  <si>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</si>
  <si>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</si>
  <si>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</si>
  <si>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</si>
  <si>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</si>
  <si>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</si>
  <si>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</si>
  <si>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</si>
  <si>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</si>
  <si>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</si>
  <si>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</si>
  <si>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</si>
  <si>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</si>
  <si>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</si>
  <si>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</si>
  <si>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</si>
  <si>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</si>
  <si>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</si>
  <si>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</si>
  <si>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</si>
  <si>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</si>
  <si>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</si>
  <si>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</si>
  <si>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</si>
  <si>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</si>
  <si>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</si>
  <si>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</si>
  <si>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</si>
  <si>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</si>
  <si>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</si>
  <si>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</si>
  <si>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</si>
  <si>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</si>
  <si>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</si>
  <si>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</si>
  <si>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</si>
  <si>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</si>
  <si>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</si>
  <si>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</si>
  <si>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</si>
  <si>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</si>
  <si>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</si>
  <si>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</si>
  <si>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</si>
  <si>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</si>
  <si>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</si>
  <si>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</si>
  <si>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</si>
  <si>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</si>
  <si>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</si>
  <si>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</si>
  <si>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</si>
  <si>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</si>
  <si>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</si>
  <si>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</si>
  <si>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</si>
  <si>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</si>
  <si>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</si>
  <si>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</si>
  <si>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</si>
  <si>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</si>
  <si>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</si>
  <si>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</si>
  <si>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</si>
  <si>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</si>
  <si>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</si>
  <si>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</si>
  <si>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</si>
  <si>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</si>
  <si>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</si>
  <si>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</si>
  <si>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</si>
  <si>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</si>
  <si>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</si>
  <si>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</si>
  <si>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</si>
  <si>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</si>
  <si>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</si>
  <si>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</si>
  <si>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</si>
  <si>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</si>
  <si>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</si>
  <si>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</si>
  <si>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</si>
  <si>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</si>
  <si>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</si>
  <si>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</si>
  <si>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</si>
  <si>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</si>
  <si>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</si>
  <si>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</si>
  <si>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</si>
  <si>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</si>
  <si>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</si>
  <si>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</si>
  <si>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</si>
  <si>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</si>
  <si>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</si>
  <si>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</si>
  <si>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</si>
  <si>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</si>
  <si>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</si>
  <si>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</si>
  <si>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</si>
  <si>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</si>
  <si>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</si>
  <si>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</si>
  <si>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</si>
  <si>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</si>
  <si>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</si>
  <si>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</si>
  <si>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</si>
  <si>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</si>
  <si>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</si>
  <si>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</si>
  <si>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</si>
  <si>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</si>
  <si>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</si>
  <si>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</si>
  <si>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</si>
  <si>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</si>
  <si>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</si>
  <si>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</si>
  <si>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</si>
  <si>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</si>
  <si>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</si>
  <si>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</si>
  <si>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</si>
  <si>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</si>
  <si>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</si>
  <si>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</si>
  <si>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</si>
  <si>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</si>
  <si>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</si>
  <si>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</si>
  <si>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</si>
  <si>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</si>
  <si>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</si>
  <si>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</si>
  <si>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</si>
  <si>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</si>
  <si>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</si>
  <si>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</si>
  <si>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</si>
  <si>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</si>
  <si>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</si>
  <si>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</si>
  <si>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</si>
  <si>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</si>
  <si>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</si>
  <si>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</si>
  <si>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</si>
  <si>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</si>
  <si>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</si>
  <si>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</si>
  <si>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</si>
  <si>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</si>
  <si>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</si>
  <si>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</si>
  <si>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</si>
  <si>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</si>
  <si>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</si>
  <si>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</si>
  <si>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</si>
  <si>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</si>
  <si>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</si>
  <si>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</si>
  <si>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</si>
  <si>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</si>
  <si>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</si>
  <si>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</si>
  <si>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</si>
  <si>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</si>
  <si>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</si>
  <si>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</si>
  <si>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</si>
  <si>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</si>
  <si>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</si>
  <si>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</si>
  <si>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</si>
  <si>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</si>
  <si>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</si>
  <si>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</si>
  <si>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</si>
  <si>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</si>
  <si>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</si>
  <si>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</si>
  <si>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</si>
  <si>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</si>
  <si>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</si>
  <si>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</si>
  <si>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</si>
  <si>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</si>
  <si>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</si>
  <si>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</si>
  <si>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</si>
  <si>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</si>
  <si>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</si>
  <si>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</si>
  <si>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</si>
  <si>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</si>
  <si>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</si>
  <si>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</si>
  <si>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</si>
  <si>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</si>
  <si>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</si>
  <si>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</si>
  <si>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</si>
  <si>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</si>
  <si>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</si>
  <si>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</si>
  <si>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</si>
  <si>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</si>
  <si>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</si>
  <si>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</si>
  <si>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</si>
  <si>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</si>
  <si>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</si>
  <si>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</si>
  <si>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</si>
  <si>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</si>
  <si>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</si>
  <si>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</si>
  <si>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</si>
  <si>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</si>
  <si>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</si>
  <si>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</si>
  <si>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</si>
  <si>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</si>
  <si>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</si>
  <si>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</si>
  <si>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</si>
  <si>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</si>
  <si>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</si>
  <si>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</si>
  <si>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</si>
  <si>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</si>
  <si>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</si>
  <si>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</si>
  <si>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</si>
  <si>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</si>
  <si>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</si>
  <si>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</si>
  <si>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</si>
  <si>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</si>
  <si>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</si>
  <si>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</si>
  <si>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</si>
  <si>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</si>
  <si>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</si>
  <si>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</si>
  <si>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</si>
  <si>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</si>
  <si>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</si>
  <si>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</si>
  <si>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</si>
  <si>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</si>
  <si>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</si>
  <si>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</si>
  <si>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</si>
  <si>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</si>
  <si>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</si>
  <si>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</si>
  <si>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</si>
  <si>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</si>
  <si>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</si>
  <si>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</si>
  <si>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</si>
  <si>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</si>
  <si>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</si>
  <si>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</si>
  <si>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</si>
  <si>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</si>
  <si>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</si>
  <si>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</si>
  <si>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</si>
  <si>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</si>
  <si>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</si>
  <si>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</si>
  <si>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</si>
  <si>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</si>
  <si>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</si>
  <si>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</si>
  <si>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</si>
  <si>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</si>
  <si>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</si>
  <si>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</si>
  <si>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</si>
  <si>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</si>
  <si>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</si>
  <si>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</si>
  <si>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</si>
  <si>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</si>
  <si>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</si>
  <si>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</si>
  <si>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</si>
  <si>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</si>
  <si>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</si>
  <si>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</si>
  <si>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</si>
  <si>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</si>
  <si>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</si>
  <si>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</si>
  <si>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</si>
  <si>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</si>
  <si>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</si>
  <si>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</si>
  <si>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</si>
  <si>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</si>
  <si>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</si>
  <si>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</si>
  <si>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</si>
  <si>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</si>
  <si>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</si>
  <si>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</si>
  <si>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</si>
  <si>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</si>
  <si>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</si>
  <si>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</si>
  <si>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</si>
  <si>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</si>
  <si>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</si>
  <si>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</si>
  <si>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</si>
  <si>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</si>
  <si>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</si>
  <si>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</si>
  <si>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</si>
  <si>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</si>
  <si>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</si>
  <si>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</si>
  <si>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</si>
  <si>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</si>
  <si>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</si>
  <si>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</si>
  <si>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</si>
  <si>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</si>
  <si>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</si>
  <si>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</si>
  <si>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</si>
  <si>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</si>
  <si>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</si>
  <si>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</si>
  <si>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</si>
  <si>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</si>
  <si>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</si>
  <si>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</si>
  <si>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</si>
  <si>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</si>
  <si>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</si>
  <si>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</si>
  <si>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</si>
  <si>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</si>
  <si>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</si>
  <si>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</si>
  <si>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</si>
  <si>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</si>
  <si>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</si>
  <si>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</si>
  <si>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</si>
  <si>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</si>
  <si>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</si>
  <si>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</si>
  <si>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</si>
  <si>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</si>
  <si>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</si>
  <si>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</si>
  <si>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</si>
  <si>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</si>
  <si>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</si>
  <si>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</si>
  <si>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</si>
  <si>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</si>
  <si>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</si>
  <si>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</si>
  <si>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</si>
  <si>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</si>
  <si>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</si>
  <si>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</si>
  <si>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</si>
  <si>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</si>
  <si>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</si>
  <si>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</si>
  <si>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</si>
  <si>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</si>
  <si>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</si>
  <si>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</si>
  <si>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</si>
  <si>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</si>
  <si>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</si>
  <si>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</si>
  <si>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</si>
  <si>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</si>
  <si>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</si>
  <si>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</si>
  <si>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</si>
  <si>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</si>
  <si>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</si>
  <si>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</si>
  <si>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</si>
  <si>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</si>
  <si>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</si>
  <si>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</si>
  <si>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</si>
  <si>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</si>
  <si>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</si>
  <si>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</si>
  <si>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</si>
  <si>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</si>
  <si>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</si>
  <si>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</si>
  <si>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</si>
  <si>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</si>
  <si>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</si>
  <si>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</si>
  <si>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</si>
  <si>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</si>
  <si>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</si>
  <si>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</si>
  <si>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</si>
  <si>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</si>
  <si>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</si>
  <si>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</si>
  <si>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</si>
  <si>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</si>
  <si>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</si>
  <si>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</si>
  <si>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</si>
  <si>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</si>
  <si>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</si>
  <si>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</si>
  <si>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</si>
  <si>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</si>
  <si>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</si>
  <si>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</si>
  <si>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</si>
  <si>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</si>
  <si>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</si>
  <si>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</si>
  <si>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</si>
  <si>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</si>
  <si>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</si>
  <si>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</si>
  <si>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</si>
  <si>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</si>
  <si>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</si>
  <si>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</si>
  <si>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</si>
  <si>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</si>
  <si>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</si>
  <si>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</si>
  <si>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</si>
  <si>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</si>
  <si>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</si>
  <si>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</si>
  <si>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</si>
  <si>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</si>
  <si>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</si>
  <si>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</si>
  <si>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</si>
  <si>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</si>
  <si>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</si>
  <si>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</si>
  <si>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</si>
  <si>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</si>
  <si>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</si>
  <si>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</si>
  <si>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</si>
  <si>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</si>
  <si>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</si>
  <si>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</si>
  <si>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</si>
  <si>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</si>
  <si>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</si>
  <si>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</si>
  <si>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</si>
  <si>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</si>
  <si>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</si>
  <si>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</si>
  <si>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</si>
  <si>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</si>
  <si>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</si>
  <si>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</si>
  <si>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</si>
  <si>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</si>
  <si>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</si>
  <si>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</si>
  <si>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</si>
  <si>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</si>
  <si>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</si>
  <si>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</si>
  <si>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</si>
  <si>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</si>
  <si>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</si>
  <si>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</si>
  <si>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</si>
  <si>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</si>
  <si>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</si>
  <si>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</si>
  <si>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</si>
  <si>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</si>
  <si>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</si>
  <si>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</si>
  <si>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</si>
  <si>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</si>
  <si>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</si>
  <si>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</si>
  <si>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</si>
  <si>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</si>
  <si>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</si>
  <si>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</si>
  <si>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</si>
  <si>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</si>
  <si>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</si>
  <si>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</si>
  <si>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</si>
  <si>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</si>
  <si>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</si>
  <si>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</si>
  <si>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</si>
  <si>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</si>
  <si>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</si>
  <si>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</si>
  <si>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</si>
  <si>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</si>
  <si>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</si>
  <si>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</si>
  <si>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</si>
  <si>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</si>
  <si>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</si>
  <si>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</si>
  <si>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</si>
  <si>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</si>
  <si>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</si>
  <si>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</si>
  <si>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</si>
  <si>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</si>
  <si>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</si>
  <si>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</si>
  <si>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</si>
  <si>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</si>
  <si>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</si>
  <si>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</si>
  <si>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</si>
  <si>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</si>
  <si>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</si>
  <si>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</si>
  <si>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</si>
  <si>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</si>
  <si>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</si>
  <si>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</si>
  <si>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</si>
  <si>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</si>
  <si>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</si>
  <si>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</si>
  <si>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</si>
  <si>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</si>
  <si>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</si>
  <si>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</si>
  <si>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</si>
  <si>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</si>
  <si>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</si>
  <si>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</si>
  <si>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</si>
  <si>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</si>
  <si>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</si>
  <si>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</si>
  <si>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</si>
  <si>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</si>
  <si>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</si>
  <si>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</si>
  <si>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</si>
  <si>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</si>
  <si>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</si>
  <si>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</si>
  <si>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</si>
  <si>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</si>
  <si>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</si>
  <si>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</si>
  <si>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</si>
  <si>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</si>
  <si>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</si>
  <si>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</si>
  <si>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</si>
  <si>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</si>
  <si>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</si>
  <si>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</si>
  <si>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</si>
  <si>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</si>
  <si>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</si>
  <si>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</si>
  <si>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</si>
  <si>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</si>
  <si>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</si>
  <si>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</si>
  <si>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</si>
  <si>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</si>
  <si>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</si>
  <si>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</si>
  <si>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</si>
  <si>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</si>
  <si>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</si>
  <si>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</si>
  <si>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</si>
  <si>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</si>
  <si>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</si>
  <si>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</si>
  <si>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</si>
  <si>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</si>
  <si>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</si>
  <si>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</si>
  <si>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</si>
  <si>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</si>
  <si>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</si>
  <si>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</si>
  <si>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</si>
  <si>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</si>
  <si>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</si>
  <si>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</si>
  <si>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</si>
  <si>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</si>
  <si>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</si>
  <si>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</si>
  <si>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</si>
  <si>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</si>
  <si>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</si>
  <si>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</si>
  <si>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</si>
  <si>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</si>
  <si>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</si>
  <si>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</si>
  <si>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</si>
  <si>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</si>
  <si>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</si>
  <si>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</si>
  <si>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</si>
  <si>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</si>
  <si>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</si>
  <si>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</si>
  <si>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</si>
  <si>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</si>
  <si>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</si>
  <si>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</si>
  <si>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</si>
  <si>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</si>
  <si>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</si>
  <si>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</si>
  <si>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</si>
  <si>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</si>
  <si>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</si>
  <si>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</si>
  <si>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</si>
  <si>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</si>
  <si>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</si>
  <si>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</si>
  <si>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</si>
  <si>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</si>
  <si>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</si>
  <si>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</si>
  <si>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</si>
  <si>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</si>
  <si>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</si>
  <si>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</si>
  <si>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</si>
  <si>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</si>
  <si>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</si>
  <si>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</si>
  <si>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</si>
  <si>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</si>
  <si>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</si>
  <si>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</si>
  <si>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</si>
  <si>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</si>
  <si>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</si>
  <si>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</si>
  <si>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</si>
  <si>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</si>
  <si>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</si>
  <si>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</si>
  <si>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</si>
  <si>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</si>
  <si>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</si>
  <si>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</si>
  <si>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</si>
  <si>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</si>
  <si>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</si>
  <si>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</si>
  <si>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</si>
  <si>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</si>
  <si>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</si>
  <si>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</si>
  <si>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</si>
  <si>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</si>
  <si>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</si>
  <si>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</si>
  <si>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</si>
  <si>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</si>
  <si>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</si>
  <si>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</si>
  <si>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</si>
  <si>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</si>
  <si>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</si>
  <si>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</si>
  <si>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</si>
  <si>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</si>
  <si>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</si>
  <si>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</si>
  <si>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</si>
  <si>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</si>
  <si>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</si>
  <si>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</si>
  <si>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</si>
  <si>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</si>
  <si>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</si>
  <si>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</si>
  <si>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</si>
  <si>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</si>
  <si>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</si>
  <si>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</si>
  <si>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</si>
  <si>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</si>
  <si>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</si>
  <si>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</si>
  <si>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</si>
  <si>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</si>
  <si>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</si>
  <si>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</si>
  <si>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</si>
  <si>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</si>
  <si>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</si>
  <si>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</si>
  <si>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</si>
  <si>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</si>
  <si>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</si>
  <si>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</si>
  <si>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</si>
  <si>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</si>
  <si>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</si>
  <si>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</si>
  <si>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</si>
  <si>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</si>
  <si>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</si>
  <si>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</si>
  <si>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</si>
  <si>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</si>
  <si>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</si>
  <si>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</si>
  <si>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</si>
  <si>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</si>
  <si>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</si>
  <si>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</si>
  <si>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</si>
  <si>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</si>
  <si>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</si>
  <si>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</si>
  <si>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</si>
  <si>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</si>
  <si>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</si>
  <si>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</si>
  <si>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</si>
  <si>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</si>
  <si>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</si>
  <si>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</si>
  <si>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</si>
  <si>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</si>
  <si>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</si>
  <si>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</si>
  <si>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</si>
  <si>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</si>
  <si>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</si>
  <si>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</si>
  <si>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</si>
  <si>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</si>
  <si>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</si>
  <si>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</si>
  <si>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</si>
  <si>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</si>
  <si>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</si>
  <si>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</si>
  <si>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</si>
  <si>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</si>
  <si>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</si>
  <si>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</si>
  <si>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</si>
  <si>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</si>
  <si>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</si>
  <si>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</si>
  <si>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</si>
  <si>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</si>
  <si>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</si>
  <si>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</si>
  <si>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</si>
  <si>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</si>
  <si>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</si>
  <si>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</si>
  <si>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</si>
  <si>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</si>
  <si>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</si>
  <si>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</si>
  <si>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</si>
  <si>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</si>
  <si>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</si>
  <si>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</si>
  <si>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</si>
  <si>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</si>
  <si>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</si>
  <si>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</si>
  <si>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</si>
  <si>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</si>
  <si>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</si>
  <si>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</si>
  <si>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</si>
  <si>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</si>
  <si>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</si>
  <si>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</si>
  <si>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</si>
  <si>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</si>
  <si>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</si>
  <si>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</si>
  <si>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</si>
  <si>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</si>
  <si>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</si>
  <si>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</si>
  <si>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</si>
  <si>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</si>
  <si>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</si>
  <si>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</si>
  <si>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</si>
  <si>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</si>
  <si>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</si>
  <si>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</si>
  <si>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</si>
  <si>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</si>
  <si>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</si>
  <si>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</si>
  <si>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</si>
  <si>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</si>
  <si>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</si>
  <si>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</si>
  <si>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</si>
  <si>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</si>
  <si>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</si>
  <si>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</si>
  <si>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</si>
  <si>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</si>
  <si>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</si>
  <si>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</si>
  <si>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</si>
  <si>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</si>
  <si>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</si>
  <si>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</si>
  <si>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</si>
  <si>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</si>
  <si>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</si>
  <si>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</si>
  <si>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</si>
  <si>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</si>
  <si>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</si>
  <si>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</si>
  <si>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</si>
  <si>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</si>
  <si>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</si>
  <si>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</si>
  <si>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</si>
  <si>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</si>
  <si>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</si>
  <si>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</si>
  <si>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</si>
  <si>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</si>
  <si>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</si>
  <si>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</si>
  <si>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</si>
  <si>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</si>
  <si>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</si>
  <si>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</si>
  <si>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</si>
  <si>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</si>
  <si>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</si>
  <si>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</si>
  <si>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</si>
  <si>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</si>
  <si>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</si>
  <si>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</si>
  <si>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</si>
  <si>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</si>
  <si>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</si>
  <si>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</si>
  <si>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</si>
  <si>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</si>
  <si>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</si>
  <si>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</si>
  <si>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</si>
  <si>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</si>
  <si>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</si>
  <si>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</si>
  <si>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</si>
  <si>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</si>
  <si>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</si>
  <si>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</si>
  <si>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</si>
  <si>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</si>
  <si>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</si>
  <si>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</si>
  <si>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</si>
  <si>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</si>
  <si>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</si>
  <si>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</si>
  <si>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</si>
  <si>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</si>
  <si>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</si>
  <si>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</si>
  <si>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</si>
  <si>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</si>
  <si>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</si>
  <si>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</si>
  <si>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</si>
  <si>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</si>
  <si>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</si>
  <si>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</si>
  <si>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</si>
  <si>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</si>
  <si>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</si>
  <si>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</si>
  <si>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</si>
  <si>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</si>
  <si>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</si>
  <si>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</si>
  <si>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</si>
  <si>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</si>
  <si>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</si>
  <si>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</si>
  <si>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</si>
  <si>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</si>
  <si>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</si>
  <si>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</si>
  <si>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</si>
  <si>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</si>
  <si>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</si>
  <si>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</si>
  <si>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</si>
  <si>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</si>
  <si>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</si>
  <si>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</si>
  <si>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</si>
  <si>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</si>
  <si>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</si>
  <si>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</si>
  <si>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</si>
  <si>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</si>
  <si>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</si>
  <si>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</si>
  <si>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</si>
  <si>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</si>
  <si>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</si>
  <si>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</si>
  <si>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</si>
  <si>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</si>
  <si>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</si>
  <si>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</si>
  <si>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</si>
  <si>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</si>
  <si>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</si>
  <si>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</si>
  <si>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</si>
  <si>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</si>
  <si>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</si>
  <si>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</si>
  <si>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</si>
  <si>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</si>
  <si>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</si>
  <si>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</si>
  <si>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</si>
  <si>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</si>
  <si>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</si>
  <si>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</si>
  <si>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</si>
  <si>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</si>
  <si>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</si>
  <si>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</si>
  <si>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</si>
  <si>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</si>
  <si>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</si>
  <si>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</si>
  <si>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</si>
  <si>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</si>
  <si>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</si>
  <si>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</si>
  <si>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</si>
  <si>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</si>
  <si>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</si>
  <si>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</si>
  <si>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</si>
  <si>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</si>
  <si>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</si>
  <si>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</si>
  <si>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</si>
  <si>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</si>
  <si>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</si>
  <si>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</si>
  <si>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</si>
  <si>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</si>
  <si>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</si>
  <si>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</si>
  <si>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</si>
  <si>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</si>
  <si>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</si>
  <si>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</si>
  <si>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</si>
  <si>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</si>
  <si>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</si>
  <si>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</si>
  <si>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</si>
  <si>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</si>
  <si>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</si>
  <si>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</si>
  <si>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</si>
  <si>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</si>
  <si>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</si>
  <si>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</si>
  <si>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</si>
  <si>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</si>
  <si>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</si>
  <si>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</si>
  <si>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</si>
  <si>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</si>
  <si>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</si>
  <si>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</si>
  <si>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</si>
  <si>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</si>
  <si>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</si>
  <si>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</si>
  <si>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</si>
  <si>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</si>
  <si>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</si>
  <si>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</si>
  <si>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</si>
  <si>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</si>
  <si>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</si>
  <si>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</si>
  <si>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</si>
  <si>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</si>
  <si>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</si>
  <si>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</si>
  <si>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</si>
  <si>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</si>
  <si>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</si>
  <si>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</si>
  <si>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</si>
  <si>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</si>
  <si>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</si>
  <si>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</si>
  <si>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</si>
  <si>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</si>
  <si>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</si>
  <si>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</si>
  <si>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</si>
  <si>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</si>
  <si>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</si>
  <si>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</si>
  <si>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</si>
  <si>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</si>
  <si>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</si>
  <si>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</si>
  <si>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</si>
  <si>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</si>
  <si>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</si>
  <si>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</si>
  <si>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</si>
  <si>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</si>
  <si>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</si>
  <si>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</si>
  <si>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</si>
  <si>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</si>
  <si>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</si>
  <si>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</si>
  <si>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</si>
  <si>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</si>
  <si>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</si>
  <si>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</si>
  <si>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</si>
  <si>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</si>
  <si>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</si>
  <si>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</si>
  <si>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</si>
  <si>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</si>
  <si>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</si>
  <si>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</si>
  <si>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</si>
  <si>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</si>
  <si>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</si>
  <si>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</si>
  <si>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</si>
  <si>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</si>
  <si>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</si>
  <si>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</si>
  <si>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</si>
  <si>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</si>
  <si>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</si>
  <si>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</si>
  <si>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</si>
  <si>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</si>
  <si>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</si>
  <si>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</si>
  <si>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</si>
  <si>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</si>
  <si>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</si>
  <si>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</si>
  <si>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</si>
  <si>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</si>
  <si>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</si>
  <si>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</si>
  <si>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</si>
  <si>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</si>
  <si>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</si>
  <si>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</si>
  <si>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</si>
  <si>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</si>
  <si>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</si>
  <si>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</si>
  <si>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</si>
  <si>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</si>
  <si>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</si>
  <si>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</si>
  <si>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</si>
  <si>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</si>
  <si>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</si>
  <si>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</si>
  <si>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</si>
  <si>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</si>
  <si>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</si>
  <si>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</si>
  <si>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</si>
  <si>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</si>
  <si>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</si>
  <si>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</si>
  <si>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</si>
  <si>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</si>
  <si>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</si>
  <si>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</si>
  <si>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</si>
  <si>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</si>
  <si>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</si>
  <si>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</si>
  <si>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</si>
  <si>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</si>
  <si>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</si>
  <si>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</si>
  <si>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</si>
  <si>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</si>
  <si>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</si>
  <si>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</si>
  <si>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</si>
  <si>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</si>
  <si>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</si>
  <si>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</si>
  <si>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</si>
  <si>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</si>
  <si>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</si>
  <si>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</si>
  <si>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</si>
  <si>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</si>
  <si>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</si>
  <si>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</si>
  <si>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</si>
  <si>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</si>
  <si>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</si>
  <si>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</si>
  <si>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</si>
  <si>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</si>
  <si>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</si>
  <si>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</si>
  <si>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</si>
  <si>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</si>
  <si>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</si>
  <si>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</si>
  <si>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</si>
  <si>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</si>
  <si>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</si>
  <si>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</si>
  <si>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</si>
  <si>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</si>
  <si>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</si>
  <si>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</si>
  <si>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</si>
  <si>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</si>
  <si>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</si>
  <si>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</si>
  <si>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</si>
  <si>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</si>
  <si>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</si>
  <si>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</si>
  <si>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</si>
  <si>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</si>
  <si>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</si>
  <si>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</si>
  <si>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</si>
  <si>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</si>
  <si>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</si>
  <si>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</si>
  <si>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</si>
  <si>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</si>
  <si>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</si>
  <si>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</si>
  <si>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</si>
  <si>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</si>
  <si>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</si>
  <si>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</si>
  <si>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</si>
  <si>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</si>
  <si>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</si>
  <si>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</si>
  <si>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</si>
  <si>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</si>
  <si>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</si>
  <si>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</si>
  <si>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</si>
  <si>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</si>
  <si>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</si>
  <si>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</si>
  <si>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</si>
  <si>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</si>
  <si>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</si>
  <si>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</si>
  <si>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</si>
  <si>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</si>
  <si>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</si>
  <si>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</si>
  <si>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</si>
  <si>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</si>
  <si>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</si>
  <si>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</si>
  <si>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</si>
  <si>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</si>
  <si>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</si>
  <si>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</si>
  <si>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</si>
  <si>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</si>
  <si>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</si>
  <si>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</si>
  <si>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</si>
  <si>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</si>
  <si>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</si>
  <si>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</si>
  <si>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</si>
  <si>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</si>
  <si>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</si>
  <si>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</si>
  <si>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</si>
  <si>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</si>
  <si>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</si>
  <si>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</si>
  <si>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</si>
  <si>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</si>
  <si>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</si>
  <si>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</si>
  <si>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</si>
  <si>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</si>
  <si>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</si>
  <si>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</si>
  <si>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</si>
  <si>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</si>
  <si>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</si>
  <si>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</si>
  <si>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</si>
  <si>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</si>
  <si>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</si>
  <si>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</si>
  <si>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</si>
  <si>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</si>
  <si>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</si>
  <si>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</si>
  <si>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</si>
  <si>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</si>
  <si>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</si>
  <si>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</si>
  <si>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</si>
  <si>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</si>
  <si>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</si>
  <si>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</si>
  <si>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</si>
  <si>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</si>
  <si>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</si>
  <si>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</si>
  <si>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</si>
  <si>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</si>
  <si>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</si>
  <si>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</si>
  <si>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</si>
  <si>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</si>
  <si>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</si>
  <si>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</si>
  <si>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</si>
  <si>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</si>
  <si>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</si>
  <si>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</si>
  <si>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</si>
  <si>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</si>
  <si>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</si>
  <si>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</si>
  <si>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</si>
  <si>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</si>
  <si>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</si>
  <si>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</si>
  <si>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</si>
  <si>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</si>
  <si>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</si>
  <si>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</si>
  <si>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</si>
  <si>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</si>
  <si>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</si>
  <si>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</si>
  <si>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</si>
  <si>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</si>
  <si>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</si>
  <si>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</si>
  <si>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</si>
  <si>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</si>
  <si>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</si>
  <si>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</si>
  <si>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</si>
  <si>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</si>
  <si>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</si>
  <si>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</si>
  <si>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</si>
  <si>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</si>
  <si>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</si>
  <si>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</si>
  <si>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</si>
  <si>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</si>
  <si>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</si>
  <si>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</si>
  <si>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</si>
  <si>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</si>
  <si>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</si>
  <si>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</si>
  <si>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</si>
  <si>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</si>
  <si>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</si>
  <si>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</si>
  <si>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</si>
  <si>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</si>
  <si>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</si>
  <si>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</si>
  <si>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</si>
  <si>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</si>
  <si>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</si>
  <si>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</si>
  <si>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</si>
  <si>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</si>
  <si>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</si>
  <si>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</si>
  <si>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</si>
  <si>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</si>
  <si>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</si>
  <si>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</si>
  <si>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</si>
  <si>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</si>
  <si>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</si>
  <si>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</si>
  <si>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</si>
  <si>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</si>
  <si>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</si>
  <si>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</si>
  <si>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</si>
  <si>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</si>
  <si>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</si>
  <si>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</si>
  <si>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</si>
  <si>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</si>
  <si>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</si>
  <si>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</si>
  <si>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</si>
  <si>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</si>
  <si>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</si>
  <si>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</si>
  <si>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</si>
  <si>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</si>
  <si>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</si>
  <si>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</si>
  <si>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</si>
  <si>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</si>
  <si>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</si>
  <si>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</si>
  <si>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</si>
  <si>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</si>
  <si>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</si>
  <si>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</si>
  <si>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</si>
  <si>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</si>
  <si>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</si>
  <si>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</si>
  <si>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</si>
  <si>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</si>
  <si>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</si>
  <si>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</si>
  <si>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</si>
  <si>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</si>
  <si>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</si>
  <si>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</si>
  <si>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</si>
  <si>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</si>
  <si>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</si>
  <si>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</si>
  <si>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</si>
  <si>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</si>
  <si>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</si>
  <si>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</si>
  <si>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</si>
  <si>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</si>
  <si>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</si>
  <si>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</si>
  <si>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</si>
  <si>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</si>
  <si>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</si>
  <si>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</si>
  <si>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</si>
  <si>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</si>
  <si>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</si>
  <si>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</si>
  <si>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</si>
  <si>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</si>
  <si>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</si>
  <si>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</si>
  <si>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</si>
  <si>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</si>
  <si>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</si>
  <si>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</si>
  <si>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</si>
  <si>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</si>
  <si>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</si>
  <si>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</si>
  <si>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</si>
  <si>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</si>
  <si>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</si>
  <si>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</si>
  <si>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</si>
  <si>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</si>
  <si>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</si>
  <si>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</si>
  <si>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</si>
  <si>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</si>
  <si>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</si>
  <si>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</si>
  <si>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</si>
  <si>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</si>
  <si>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</si>
  <si>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</si>
  <si>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</si>
  <si>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</si>
  <si>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</si>
  <si>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</si>
  <si>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</si>
  <si>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</si>
  <si>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</si>
  <si>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</si>
  <si>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</si>
  <si>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</si>
  <si>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</si>
  <si>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</si>
  <si>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</si>
  <si>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</si>
  <si>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</si>
  <si>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</si>
  <si>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</si>
  <si>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</si>
  <si>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</si>
  <si>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</si>
  <si>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</si>
  <si>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</si>
  <si>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</si>
  <si>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</si>
  <si>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</si>
  <si>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</si>
  <si>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</si>
  <si>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</si>
  <si>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</si>
  <si>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</si>
  <si>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</si>
  <si>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</si>
  <si>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</si>
  <si>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</si>
  <si>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</si>
  <si>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</si>
  <si>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</si>
  <si>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</si>
  <si>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</si>
  <si>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</si>
  <si>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</si>
  <si>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</si>
  <si>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</si>
  <si>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</si>
  <si>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</si>
  <si>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</si>
  <si>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</si>
  <si>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</si>
  <si>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</si>
  <si>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</si>
  <si>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</si>
  <si>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</si>
  <si>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</si>
  <si>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</si>
  <si>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</si>
  <si>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</si>
  <si>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</si>
  <si>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</si>
  <si>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</si>
  <si>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</si>
  <si>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</si>
  <si>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</si>
  <si>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</si>
  <si>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</si>
  <si>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</si>
  <si>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</si>
  <si>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</si>
  <si>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</si>
  <si>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</si>
  <si>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</si>
  <si>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</si>
  <si>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</si>
  <si>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</si>
  <si>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</si>
  <si>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</si>
  <si>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</si>
  <si>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</si>
  <si>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</si>
  <si>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</si>
  <si>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</si>
  <si>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</si>
  <si>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</si>
  <si>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</si>
  <si>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</si>
  <si>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</si>
  <si>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</si>
  <si>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</si>
  <si>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</si>
  <si>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</si>
  <si>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</si>
  <si>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</si>
  <si>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</si>
  <si>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</si>
  <si>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</si>
  <si>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</si>
  <si>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</si>
  <si>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</si>
  <si>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</si>
  <si>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</si>
  <si>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</si>
  <si>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</si>
  <si>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</si>
  <si>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</si>
  <si>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</si>
  <si>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</si>
  <si>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</si>
  <si>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</si>
  <si>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</si>
  <si>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</si>
  <si>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</si>
  <si>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</si>
  <si>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</si>
  <si>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</si>
  <si>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</si>
  <si>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</si>
  <si>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</si>
  <si>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</si>
  <si>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</si>
  <si>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</si>
  <si>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</si>
  <si>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</si>
  <si>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</si>
  <si>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</si>
  <si>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</si>
  <si>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</si>
  <si>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</si>
  <si>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</si>
  <si>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</si>
  <si>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</si>
  <si>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</si>
  <si>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</si>
  <si>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</si>
  <si>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</si>
  <si>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</si>
  <si>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</si>
  <si>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</si>
  <si>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</si>
  <si>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</si>
  <si>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</si>
  <si>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</si>
  <si>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</si>
  <si>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</si>
  <si>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</si>
  <si>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</si>
  <si>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</si>
  <si>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</si>
  <si>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</si>
  <si>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</si>
  <si>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</si>
  <si>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</si>
  <si>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</si>
  <si>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</si>
  <si>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</si>
  <si>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</si>
  <si>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</si>
  <si>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</si>
  <si>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</si>
  <si>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</si>
  <si>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</si>
  <si>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</si>
  <si>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</si>
  <si>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</si>
  <si>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</si>
  <si>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</si>
  <si>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</si>
  <si>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</si>
  <si>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</si>
  <si>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</si>
  <si>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</si>
  <si>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</si>
  <si>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</si>
  <si>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</si>
  <si>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</si>
  <si>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</si>
  <si>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</si>
  <si>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</si>
  <si>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</si>
  <si>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</si>
  <si>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</si>
  <si>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</si>
  <si>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</si>
  <si>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</si>
  <si>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</si>
  <si>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</si>
  <si>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</si>
  <si>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</si>
  <si>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</si>
  <si>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</si>
  <si>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</si>
  <si>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</si>
  <si>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</si>
  <si>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</si>
  <si>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</si>
  <si>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</si>
  <si>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</si>
  <si>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</si>
  <si>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</si>
  <si>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</si>
  <si>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</si>
  <si>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</si>
  <si>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</si>
  <si>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</si>
  <si>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</si>
  <si>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</si>
  <si>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</si>
  <si>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</si>
  <si>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</si>
  <si>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</si>
  <si>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</si>
  <si>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</si>
  <si>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</si>
  <si>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</si>
  <si>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</si>
  <si>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</si>
  <si>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</si>
  <si>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</si>
  <si>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</si>
  <si>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</si>
  <si>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</si>
  <si>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</si>
  <si>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</si>
  <si>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</si>
  <si>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</si>
  <si>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</si>
  <si>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</si>
  <si>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</si>
  <si>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</si>
  <si>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</si>
  <si>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</si>
  <si>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</si>
  <si>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</si>
  <si>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</si>
  <si>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</si>
  <si>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</si>
  <si>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</si>
  <si>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</si>
  <si>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</si>
  <si>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</si>
  <si>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</si>
  <si>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</si>
  <si>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</si>
  <si>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</si>
  <si>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</si>
  <si>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</si>
  <si>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</si>
  <si>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</si>
  <si>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</si>
  <si>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</si>
  <si>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</si>
  <si>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</si>
  <si>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</si>
  <si>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</si>
  <si>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</si>
  <si>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</si>
  <si>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</si>
  <si>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</si>
  <si>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</si>
  <si>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</si>
  <si>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</si>
  <si>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</si>
  <si>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</si>
  <si>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</si>
  <si>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</si>
  <si>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</si>
  <si>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</si>
  <si>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</si>
  <si>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</si>
  <si>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</si>
  <si>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</si>
  <si>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</si>
  <si>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</si>
  <si>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</si>
  <si>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</si>
  <si>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</si>
  <si>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</si>
  <si>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</si>
  <si>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</si>
  <si>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</si>
  <si>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</si>
  <si>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</si>
  <si>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</si>
  <si>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</si>
  <si>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</si>
  <si>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</si>
  <si>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</si>
  <si>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</si>
  <si>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</si>
  <si>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</si>
  <si>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</si>
  <si>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</si>
  <si>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</si>
  <si>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</si>
  <si>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</si>
  <si>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</si>
  <si>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</si>
  <si>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</si>
  <si>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</si>
  <si>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</si>
  <si>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</si>
  <si>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</si>
  <si>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</si>
  <si>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</si>
  <si>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</si>
  <si>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</si>
  <si>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</si>
  <si>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</si>
  <si>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</si>
  <si>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</si>
  <si>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</si>
  <si>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</si>
  <si>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</si>
  <si>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</si>
  <si>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</si>
  <si>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</si>
  <si>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</si>
  <si>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</si>
  <si>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</si>
  <si>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</si>
  <si>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</si>
  <si>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</si>
  <si>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</si>
  <si>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</si>
  <si>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</si>
  <si>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</si>
  <si>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</si>
  <si>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</si>
  <si>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</si>
  <si>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</si>
  <si>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</si>
  <si>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</si>
  <si>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</si>
  <si>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</si>
  <si>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</si>
  <si>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</si>
  <si>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</si>
  <si>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</si>
  <si>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</si>
  <si>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</si>
  <si>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</si>
  <si>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</si>
  <si>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</si>
  <si>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</si>
  <si>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</si>
  <si>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</si>
  <si>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</si>
  <si>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</si>
  <si>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</si>
  <si>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</si>
  <si>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</si>
  <si>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</si>
  <si>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</si>
  <si>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</si>
  <si>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</si>
  <si>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</si>
  <si>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</si>
  <si>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</si>
  <si>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</si>
  <si>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</si>
  <si>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</si>
  <si>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</si>
  <si>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</si>
  <si>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</si>
  <si>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</si>
  <si>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</si>
  <si>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</si>
  <si>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</si>
  <si>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</si>
  <si>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</si>
  <si>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</si>
  <si>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</si>
  <si>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</si>
  <si>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</si>
  <si>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</si>
  <si>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</si>
  <si>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</si>
  <si>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</si>
  <si>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</si>
  <si>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</si>
  <si>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</si>
  <si>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</si>
  <si>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</si>
  <si>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</si>
  <si>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</si>
  <si>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</si>
  <si>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</si>
  <si>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</si>
  <si>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</si>
  <si>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</si>
  <si>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</si>
  <si>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</si>
  <si>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</si>
  <si>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</si>
  <si>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</si>
  <si>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</si>
  <si>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</si>
  <si>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</si>
  <si>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</si>
  <si>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</si>
  <si>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</si>
  <si>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</si>
  <si>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</si>
  <si>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</si>
  <si>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</si>
  <si>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</si>
  <si>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</si>
  <si>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</si>
  <si>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</si>
  <si>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</si>
  <si>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</si>
  <si>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</si>
  <si>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</si>
  <si>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</si>
  <si>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</si>
  <si>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</si>
  <si>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</si>
  <si>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</si>
  <si>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</si>
  <si>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</si>
  <si>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</si>
  <si>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</si>
  <si>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</si>
  <si>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</si>
  <si>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</si>
  <si>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</si>
  <si>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</si>
  <si>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</si>
  <si>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</si>
  <si>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</si>
  <si>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</si>
  <si>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</si>
  <si>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</si>
  <si>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</si>
  <si>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</si>
  <si>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</si>
  <si>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</si>
  <si>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</si>
  <si>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</si>
  <si>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</si>
  <si>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</si>
  <si>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</si>
  <si>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</si>
  <si>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</si>
  <si>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</si>
  <si>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</si>
  <si>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</si>
  <si>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</si>
  <si>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</si>
  <si>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</si>
  <si>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</si>
  <si>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</si>
  <si>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</si>
  <si>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</si>
  <si>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</si>
  <si>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</si>
  <si>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</si>
  <si>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</si>
  <si>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</si>
  <si>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</si>
  <si>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</si>
  <si>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</si>
  <si>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</si>
  <si>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</si>
  <si>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</si>
  <si>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</si>
  <si>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</si>
  <si>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</si>
  <si>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</si>
  <si>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</si>
  <si>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</si>
  <si>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</si>
  <si>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</si>
  <si>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</si>
  <si>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</si>
  <si>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</si>
  <si>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</si>
  <si>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</si>
  <si>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</si>
  <si>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</si>
  <si>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</si>
  <si>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</si>
  <si>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</si>
  <si>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</si>
  <si>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</si>
  <si>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</si>
  <si>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</si>
  <si>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</si>
  <si>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</si>
  <si>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</si>
  <si>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</si>
  <si>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</si>
  <si>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</si>
  <si>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</si>
  <si>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</si>
  <si>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</si>
  <si>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</si>
  <si>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</si>
  <si>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</si>
  <si>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</si>
  <si>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</si>
  <si>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</si>
  <si>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</si>
  <si>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</si>
  <si>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</si>
  <si>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</si>
  <si>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</si>
  <si>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</si>
  <si>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</si>
  <si>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</si>
  <si>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</si>
  <si>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</si>
  <si>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</si>
  <si>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</si>
  <si>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</si>
  <si>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</si>
  <si>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</si>
  <si>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</si>
  <si>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</si>
  <si>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</si>
  <si>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</si>
  <si>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</si>
  <si>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</si>
  <si>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</si>
  <si>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</si>
  <si>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</si>
  <si>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</si>
  <si>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</si>
  <si>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</si>
  <si>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</si>
  <si>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</si>
  <si>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</si>
  <si>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</si>
  <si>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</si>
  <si>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</si>
  <si>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</si>
  <si>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</si>
  <si>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</si>
  <si>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</si>
  <si>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</si>
  <si>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</si>
  <si>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</si>
  <si>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</si>
  <si>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</si>
  <si>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</si>
  <si>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</si>
  <si>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</si>
  <si>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</si>
  <si>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</si>
  <si>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</si>
  <si>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</si>
  <si>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</si>
  <si>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</si>
  <si>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</si>
  <si>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</si>
  <si>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</si>
  <si>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</si>
  <si>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</si>
  <si>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</si>
  <si>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</si>
  <si>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</si>
  <si>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</si>
  <si>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</si>
  <si>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</si>
  <si>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</si>
  <si>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</si>
  <si>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</si>
  <si>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</si>
  <si>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</si>
  <si>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</si>
  <si>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</si>
  <si>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</si>
  <si>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</si>
  <si>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</si>
  <si>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</si>
  <si>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</si>
  <si>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</si>
  <si>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</si>
  <si>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</si>
  <si>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</si>
  <si>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</si>
  <si>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</si>
  <si>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</si>
  <si>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</si>
  <si>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</si>
  <si>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</si>
  <si>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</si>
  <si>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</si>
  <si>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</si>
  <si>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</si>
  <si>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</si>
  <si>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</si>
  <si>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</si>
  <si>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</si>
  <si>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</si>
  <si>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</si>
  <si>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</si>
  <si>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</si>
  <si>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</si>
  <si>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</si>
  <si>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</si>
  <si>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</si>
  <si>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</si>
  <si>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</si>
  <si>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</si>
  <si>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</si>
  <si>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</si>
  <si>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</si>
  <si>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</si>
  <si>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</si>
  <si>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</si>
  <si>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</si>
  <si>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</si>
  <si>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</si>
  <si>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</si>
  <si>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</si>
  <si>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</si>
  <si>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</si>
  <si>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</si>
  <si>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</si>
  <si>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</si>
  <si>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</si>
  <si>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</si>
  <si>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</si>
  <si>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</si>
  <si>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</si>
  <si>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</si>
  <si>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</si>
  <si>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</si>
  <si>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</si>
  <si>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</si>
  <si>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</si>
  <si>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</si>
  <si>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</si>
  <si>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</si>
  <si>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</si>
  <si>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</si>
  <si>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</si>
  <si>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</si>
  <si>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</si>
  <si>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</si>
  <si>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</si>
  <si>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</si>
  <si>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</si>
  <si>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</si>
  <si>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</si>
  <si>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</si>
  <si>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</si>
  <si>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</si>
  <si>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</si>
  <si>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</si>
  <si>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</si>
  <si>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</si>
  <si>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</si>
  <si>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</si>
  <si>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</si>
  <si>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</si>
  <si>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</si>
  <si>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</si>
  <si>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</si>
  <si>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</si>
  <si>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</si>
  <si>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</si>
  <si>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</si>
  <si>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</si>
  <si>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</si>
  <si>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</si>
  <si>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</si>
  <si>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</si>
  <si>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</si>
  <si>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</si>
  <si>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</si>
  <si>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</si>
  <si>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</si>
  <si>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</si>
  <si>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</si>
  <si>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</si>
  <si>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</si>
  <si>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</si>
  <si>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</si>
  <si>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</si>
  <si>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</si>
  <si>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</si>
  <si>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</si>
  <si>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</si>
  <si>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</si>
  <si>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</si>
  <si>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</si>
  <si>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</si>
  <si>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</si>
  <si>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</si>
  <si>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</si>
  <si>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</si>
  <si>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</si>
  <si>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</si>
  <si>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</si>
  <si>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</si>
  <si>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</si>
  <si>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</si>
  <si>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</si>
  <si>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</si>
  <si>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</si>
  <si>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</si>
  <si>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</si>
  <si>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</si>
  <si>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</si>
  <si>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</si>
  <si>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</si>
  <si>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</si>
  <si>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</si>
  <si>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</si>
  <si>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</si>
  <si>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</si>
  <si>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</si>
  <si>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</si>
  <si>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</si>
  <si>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</si>
  <si>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</si>
  <si>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</si>
  <si>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</si>
  <si>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</si>
  <si>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</si>
  <si>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</si>
  <si>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</si>
  <si>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</si>
  <si>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</si>
  <si>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</si>
  <si>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</si>
  <si>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</si>
  <si>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</si>
  <si>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</si>
  <si>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</si>
  <si>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</si>
  <si>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</si>
  <si>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</si>
  <si>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</si>
  <si>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</si>
  <si>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</si>
  <si>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</si>
  <si>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</si>
  <si>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</si>
  <si>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</si>
  <si>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</si>
  <si>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</si>
  <si>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</si>
  <si>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</si>
  <si>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</si>
  <si>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</si>
  <si>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</si>
  <si>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</si>
  <si>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</si>
  <si>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</si>
  <si>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</si>
  <si>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</si>
  <si>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</si>
  <si>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</si>
  <si>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</si>
  <si>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</si>
  <si>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</si>
  <si>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</si>
  <si>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</si>
  <si>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</si>
  <si>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</si>
  <si>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</si>
  <si>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</si>
  <si>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</si>
  <si>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</si>
  <si>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</si>
  <si>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</si>
  <si>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</si>
  <si>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</si>
  <si>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</si>
  <si>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</si>
  <si>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</si>
  <si>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</si>
  <si>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</si>
  <si>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</si>
  <si>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</si>
  <si>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</si>
  <si>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</si>
  <si>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</si>
  <si>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</si>
  <si>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</si>
  <si>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</si>
  <si>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</si>
  <si>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</si>
  <si>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</si>
  <si>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</si>
  <si>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</si>
  <si>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</si>
  <si>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</si>
  <si>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</si>
  <si>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</si>
  <si>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</si>
  <si>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</si>
  <si>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</si>
  <si>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</si>
  <si>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</si>
  <si>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</si>
  <si>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</si>
  <si>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</si>
  <si>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</si>
  <si>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</si>
  <si>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</si>
  <si>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</si>
  <si>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</si>
  <si>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</si>
  <si>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</si>
  <si>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</si>
  <si>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</si>
  <si>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</si>
  <si>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</si>
  <si>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</si>
  <si>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</si>
  <si>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</si>
  <si>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</si>
  <si>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</si>
  <si>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</si>
  <si>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</si>
  <si>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</si>
  <si>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</si>
  <si>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</si>
  <si>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</si>
  <si>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</si>
  <si>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</si>
  <si>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</si>
  <si>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</si>
  <si>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</si>
  <si>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</si>
  <si>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</si>
  <si>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</si>
  <si>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</si>
  <si>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</si>
  <si>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</si>
  <si>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</si>
  <si>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</si>
  <si>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</si>
  <si>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</si>
  <si>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</si>
  <si>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</si>
  <si>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</si>
  <si>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</si>
  <si>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</si>
  <si>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</si>
  <si>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</si>
  <si>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</si>
  <si>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</si>
  <si>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</si>
  <si>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</si>
  <si>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</si>
  <si>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</si>
  <si>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</si>
  <si>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</si>
  <si>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</si>
  <si>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</si>
  <si>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</si>
  <si>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</si>
  <si>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</si>
  <si>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</si>
  <si>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</si>
  <si>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</si>
  <si>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</si>
  <si>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</si>
  <si>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</si>
  <si>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</si>
  <si>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</si>
  <si>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</si>
  <si>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</si>
  <si>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</si>
  <si>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</si>
  <si>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</si>
  <si>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</si>
  <si>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</si>
  <si>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</si>
  <si>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</si>
  <si>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</si>
  <si>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</si>
  <si>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</si>
  <si>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</si>
  <si>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</si>
  <si>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</si>
  <si>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</si>
  <si>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</si>
  <si>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</si>
  <si>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</si>
  <si>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</si>
  <si>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</si>
  <si>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</si>
  <si>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</si>
  <si>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</si>
  <si>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</si>
  <si>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</si>
  <si>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</si>
  <si>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</si>
  <si>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</si>
  <si>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</si>
  <si>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</si>
  <si>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</si>
  <si>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</si>
  <si>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</si>
  <si>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</si>
  <si>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</si>
  <si>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</si>
  <si>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</si>
  <si>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</si>
  <si>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</si>
  <si>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</si>
  <si>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</si>
  <si>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</si>
  <si>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</si>
  <si>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</si>
  <si>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</si>
  <si>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</si>
  <si>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</si>
  <si>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</si>
  <si>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</si>
  <si>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</si>
  <si>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</si>
  <si>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</si>
  <si>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</si>
  <si>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</si>
  <si>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</si>
  <si>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</si>
  <si>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</si>
  <si>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</si>
  <si>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</si>
  <si>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</si>
  <si>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</si>
  <si>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</si>
  <si>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</si>
  <si>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</si>
  <si>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</si>
  <si>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</si>
  <si>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</si>
  <si>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</si>
  <si>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</si>
  <si>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</si>
  <si>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</si>
  <si>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</si>
  <si>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</si>
  <si>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</si>
  <si>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</si>
  <si>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</si>
  <si>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</si>
  <si>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</si>
  <si>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</si>
  <si>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</si>
  <si>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</si>
  <si>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</si>
  <si>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</si>
  <si>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</si>
  <si>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</si>
  <si>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</si>
  <si>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</si>
  <si>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</si>
  <si>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</si>
  <si>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</si>
  <si>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</si>
  <si>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</si>
  <si>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</si>
  <si>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</si>
  <si>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</si>
  <si>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</si>
  <si>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</si>
  <si>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</si>
  <si>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</si>
  <si>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</si>
  <si>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</si>
  <si>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</si>
  <si>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</si>
  <si>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</si>
  <si>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</si>
  <si>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</si>
  <si>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</si>
  <si>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</si>
  <si>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</si>
  <si>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</si>
  <si>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</si>
  <si>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</si>
  <si>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</si>
  <si>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</si>
  <si>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</si>
  <si>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</si>
  <si>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</si>
  <si>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</si>
  <si>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</si>
  <si>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</si>
  <si>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</si>
  <si>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</si>
  <si>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</si>
  <si>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</si>
  <si>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</si>
  <si>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</si>
  <si>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</si>
  <si>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</si>
  <si>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</si>
  <si>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</si>
  <si>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</si>
  <si>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</si>
  <si>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</si>
  <si>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</si>
  <si>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</si>
  <si>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</si>
  <si>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</si>
  <si>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</si>
  <si>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</si>
  <si>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</si>
  <si>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</si>
  <si>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</si>
  <si>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</si>
  <si>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</si>
  <si>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</si>
  <si>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</si>
  <si>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</si>
  <si>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</si>
  <si>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</si>
  <si>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</si>
  <si>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</si>
  <si>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</si>
  <si>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</si>
  <si>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</si>
  <si>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</si>
  <si>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</si>
  <si>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</si>
  <si>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</si>
  <si>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</si>
  <si>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</si>
  <si>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</si>
  <si>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</si>
  <si>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</si>
  <si>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</si>
  <si>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</si>
  <si>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</si>
  <si>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</si>
  <si>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</si>
  <si>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</si>
  <si>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</si>
  <si>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</si>
  <si>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</si>
  <si>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</si>
  <si>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</si>
  <si>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</si>
  <si>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</si>
  <si>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</si>
  <si>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</si>
  <si>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</si>
  <si>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</si>
  <si>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</si>
  <si>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</si>
  <si>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</si>
  <si>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</si>
  <si>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</si>
  <si>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</si>
  <si>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</si>
  <si>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</si>
  <si>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</si>
  <si>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</si>
  <si>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</si>
  <si>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</si>
  <si>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</si>
  <si>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</si>
  <si>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</si>
  <si>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</si>
  <si>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</si>
  <si>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</si>
  <si>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</si>
  <si>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</si>
  <si>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</si>
  <si>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</si>
  <si>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</si>
  <si>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</si>
  <si>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</si>
  <si>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</si>
  <si>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</si>
  <si>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</si>
  <si>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</si>
  <si>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</si>
  <si>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</si>
  <si>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</si>
  <si>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</si>
  <si>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</si>
  <si>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</si>
  <si>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</si>
  <si>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</si>
  <si>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</si>
  <si>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</si>
  <si>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</si>
  <si>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</si>
  <si>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</si>
  <si>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</si>
  <si>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</si>
  <si>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</si>
  <si>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</si>
  <si>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</si>
  <si>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</si>
  <si>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</si>
  <si>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</si>
  <si>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</si>
  <si>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</si>
  <si>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</si>
  <si>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</si>
  <si>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</si>
  <si>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</si>
  <si>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</si>
  <si>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</si>
  <si>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</si>
  <si>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</si>
  <si>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</si>
  <si>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</si>
  <si>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</si>
  <si>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</si>
  <si>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</si>
  <si>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</si>
  <si>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</si>
  <si>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</si>
  <si>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</si>
  <si>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</si>
  <si>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</si>
  <si>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</si>
  <si>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</si>
  <si>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</si>
  <si>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</si>
  <si>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</si>
  <si>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</si>
  <si>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</si>
  <si>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</si>
  <si>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</si>
  <si>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</si>
  <si>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</si>
  <si>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</si>
  <si>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</si>
  <si>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</si>
  <si>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</si>
  <si>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</si>
  <si>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</si>
  <si>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</si>
  <si>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</si>
  <si>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</si>
  <si>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</si>
  <si>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</si>
  <si>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</si>
  <si>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</si>
  <si>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</si>
  <si>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</si>
  <si>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</si>
  <si>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</si>
  <si>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</si>
  <si>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</si>
  <si>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</si>
  <si>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</si>
  <si>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</si>
  <si>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</si>
  <si>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</si>
  <si>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</si>
  <si>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</si>
  <si>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</si>
  <si>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</si>
  <si>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</si>
  <si>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</si>
  <si>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</si>
  <si>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</si>
  <si>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</si>
  <si>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</si>
  <si>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</si>
  <si>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</si>
  <si>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</si>
  <si>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</si>
  <si>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</si>
  <si>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</si>
  <si>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</si>
  <si>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</si>
  <si>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</si>
  <si>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</si>
  <si>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</si>
  <si>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</si>
  <si>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</si>
  <si>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</si>
  <si>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</si>
  <si>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</si>
  <si>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</si>
  <si>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</si>
  <si>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</si>
  <si>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</si>
  <si>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</si>
  <si>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</si>
  <si>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</si>
  <si>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</si>
  <si>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</si>
  <si>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</si>
  <si>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</si>
  <si>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</si>
  <si>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</si>
  <si>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</si>
  <si>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</si>
  <si>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</si>
  <si>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</si>
  <si>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</si>
  <si>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</si>
  <si>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</si>
  <si>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</si>
  <si>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</si>
  <si>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</si>
  <si>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</si>
  <si>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</si>
  <si>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</si>
  <si>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</si>
  <si>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</si>
  <si>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</si>
  <si>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</si>
  <si>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</si>
  <si>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</si>
  <si>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</si>
  <si>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</si>
  <si>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</si>
  <si>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</si>
  <si>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</si>
  <si>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</si>
  <si>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</si>
  <si>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</si>
  <si>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</si>
  <si>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</si>
  <si>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</si>
  <si>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</si>
  <si>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</si>
  <si>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</si>
  <si>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</si>
  <si>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</si>
  <si>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</si>
  <si>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</si>
  <si>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</si>
  <si>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</si>
  <si>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</si>
  <si>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</si>
  <si>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</si>
  <si>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</si>
  <si>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</si>
  <si>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</si>
  <si>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</si>
  <si>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</si>
  <si>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</si>
  <si>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</si>
  <si>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</si>
  <si>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</si>
  <si>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</si>
  <si>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</si>
  <si>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</si>
  <si>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</si>
  <si>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</si>
  <si>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</si>
  <si>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</si>
  <si>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</si>
  <si>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</si>
  <si>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</si>
  <si>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</si>
  <si>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</si>
  <si>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</si>
  <si>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</si>
  <si>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</si>
  <si>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</si>
  <si>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</si>
  <si>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</si>
  <si>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</si>
  <si>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</si>
  <si>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</si>
  <si>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</si>
  <si>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</si>
  <si>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</si>
  <si>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</si>
  <si>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</si>
  <si>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</si>
  <si>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</si>
  <si>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</si>
  <si>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</si>
  <si>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</si>
  <si>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</si>
  <si>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</si>
  <si>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</si>
  <si>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</si>
  <si>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</si>
  <si>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</si>
  <si>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</si>
  <si>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</si>
  <si>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</si>
  <si>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</si>
  <si>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</si>
  <si>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</si>
  <si>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</si>
  <si>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</si>
  <si>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</si>
  <si>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</si>
  <si>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</si>
  <si>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</si>
  <si>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</si>
  <si>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</si>
  <si>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</si>
  <si>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</si>
  <si>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</si>
  <si>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</si>
  <si>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</si>
  <si>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</si>
  <si>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</si>
  <si>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</si>
  <si>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</si>
  <si>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</si>
  <si>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</si>
  <si>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</si>
  <si>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</si>
  <si>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</si>
  <si>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</si>
  <si>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</si>
  <si>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</si>
  <si>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</si>
  <si>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</si>
  <si>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</si>
  <si>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</si>
  <si>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</si>
  <si>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</si>
  <si>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</si>
  <si>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</si>
  <si>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</si>
  <si>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</si>
  <si>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</si>
  <si>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</si>
  <si>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</si>
  <si>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</si>
  <si>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</si>
  <si>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</si>
  <si>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</si>
  <si>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</si>
  <si>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</si>
  <si>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</si>
  <si>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</si>
  <si>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</si>
  <si>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</si>
  <si>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</si>
  <si>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</si>
  <si>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</si>
  <si>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</si>
  <si>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</si>
  <si>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</si>
  <si>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</si>
  <si>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</si>
  <si>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</si>
  <si>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</si>
  <si>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</si>
  <si>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</si>
  <si>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</si>
  <si>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</si>
  <si>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</si>
  <si>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</si>
  <si>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</si>
  <si>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</si>
  <si>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</si>
  <si>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</si>
  <si>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</si>
  <si>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</si>
  <si>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</si>
  <si>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</si>
  <si>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</si>
  <si>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</si>
  <si>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</si>
  <si>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</si>
  <si>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</si>
  <si>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</si>
  <si>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</si>
  <si>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</si>
  <si>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</si>
  <si>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</si>
  <si>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</si>
  <si>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</si>
  <si>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</si>
  <si>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</si>
  <si>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</si>
  <si>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</si>
  <si>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</si>
  <si>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</si>
  <si>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</si>
  <si>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</si>
  <si>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</si>
  <si>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</si>
  <si>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</si>
  <si>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</si>
  <si>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</si>
  <si>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</si>
  <si>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</si>
  <si>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</si>
  <si>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</si>
  <si>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</si>
  <si>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</si>
  <si>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</si>
  <si>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</si>
  <si>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</si>
  <si>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</si>
  <si>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</si>
  <si>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</si>
  <si>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</si>
  <si>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</si>
  <si>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</si>
  <si>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</si>
  <si>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</si>
  <si>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</si>
  <si>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</si>
  <si>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</si>
  <si>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</si>
  <si>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</si>
  <si>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</si>
  <si>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</si>
  <si>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</si>
  <si>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</si>
  <si>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</si>
  <si>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</si>
  <si>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</si>
  <si>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</si>
  <si>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</si>
  <si>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</si>
  <si>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</si>
  <si>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</si>
  <si>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</si>
  <si>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</si>
  <si>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</si>
  <si>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</si>
  <si>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</si>
  <si>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</si>
  <si>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</si>
  <si>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</si>
  <si>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</si>
  <si>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</si>
  <si>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</si>
  <si>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</si>
  <si>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</si>
  <si>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</si>
  <si>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</si>
  <si>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</si>
  <si>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</si>
  <si>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</si>
  <si>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</si>
  <si>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</si>
  <si>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</si>
  <si>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</si>
  <si>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</si>
  <si>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</si>
  <si>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</si>
  <si>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</si>
  <si>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</si>
  <si>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</si>
  <si>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</si>
  <si>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</si>
  <si>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</si>
  <si>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</si>
  <si>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</si>
  <si>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</si>
  <si>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</si>
  <si>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</si>
  <si>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</si>
  <si>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</si>
  <si>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</si>
  <si>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</si>
  <si>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</si>
  <si>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</si>
  <si>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</si>
  <si>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</si>
  <si>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</si>
  <si>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</si>
  <si>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</si>
  <si>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</si>
  <si>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</si>
  <si>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</si>
  <si>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</si>
  <si>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</si>
  <si>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</si>
  <si>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</si>
  <si>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</si>
  <si>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</si>
  <si>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</si>
  <si>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</si>
  <si>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</si>
  <si>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</si>
  <si>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</si>
  <si>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</si>
  <si>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</si>
  <si>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</si>
  <si>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</si>
  <si>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</si>
  <si>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</si>
  <si>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</si>
  <si>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</si>
  <si>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</si>
  <si>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</si>
  <si>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</si>
  <si>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</si>
  <si>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</si>
  <si>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</si>
  <si>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</si>
  <si>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</si>
  <si>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</si>
  <si>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</si>
  <si>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</si>
  <si>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</si>
  <si>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</si>
  <si>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</si>
  <si>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</si>
  <si>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</si>
  <si>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</si>
  <si>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</si>
  <si>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</si>
  <si>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</si>
  <si>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</si>
  <si>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</si>
  <si>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</si>
  <si>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</si>
  <si>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</si>
  <si>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</si>
  <si>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</si>
  <si>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</si>
  <si>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</si>
  <si>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</si>
  <si>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</si>
  <si>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</si>
  <si>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</si>
  <si>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</si>
  <si>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</si>
  <si>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</si>
  <si>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</si>
  <si>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</si>
  <si>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</si>
  <si>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</si>
  <si>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</si>
  <si>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</si>
  <si>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</si>
  <si>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</si>
  <si>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</si>
  <si>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</si>
  <si>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</si>
  <si>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</si>
  <si>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</si>
  <si>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</si>
  <si>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</si>
  <si>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</si>
  <si>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</si>
  <si>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</si>
  <si>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</si>
  <si>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</si>
  <si>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</si>
  <si>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</si>
  <si>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</si>
  <si>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</si>
  <si>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</si>
  <si>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</si>
  <si>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</si>
  <si>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</si>
  <si>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</si>
  <si>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</si>
  <si>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</si>
  <si>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</si>
  <si>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</si>
  <si>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</si>
  <si>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</si>
  <si>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</si>
  <si>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</si>
  <si>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</si>
  <si>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</si>
  <si>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</si>
  <si>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</si>
  <si>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</si>
  <si>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</si>
  <si>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</si>
  <si>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</si>
  <si>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</si>
  <si>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</si>
  <si>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</si>
  <si>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</si>
  <si>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</si>
  <si>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</si>
  <si>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</si>
  <si>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</si>
  <si>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</si>
  <si>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</si>
  <si>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</si>
  <si>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</si>
  <si>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</si>
  <si>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</si>
  <si>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</si>
  <si>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</si>
  <si>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</si>
  <si>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</si>
  <si>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</si>
  <si>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</si>
  <si>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</si>
  <si>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</si>
  <si>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</si>
  <si>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</si>
  <si>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</si>
  <si>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</si>
  <si>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</si>
  <si>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</si>
  <si>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</si>
  <si>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</si>
  <si>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</si>
  <si>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</si>
  <si>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</si>
  <si>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</si>
  <si>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</si>
  <si>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</si>
  <si>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</si>
  <si>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</si>
  <si>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</si>
  <si>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</si>
  <si>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</si>
  <si>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</si>
  <si>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</si>
  <si>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</si>
  <si>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</si>
  <si>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</si>
  <si>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</si>
  <si>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</si>
  <si>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</si>
  <si>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</si>
  <si>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</si>
  <si>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</si>
  <si>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</si>
  <si>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</si>
  <si>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</si>
  <si>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</si>
  <si>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</si>
  <si>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</si>
  <si>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</si>
  <si>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</si>
  <si>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</si>
  <si>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</si>
  <si>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</si>
  <si>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</si>
  <si>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</si>
  <si>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</si>
  <si>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</si>
  <si>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</si>
  <si>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</si>
  <si>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</si>
  <si>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</si>
  <si>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</si>
  <si>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</si>
  <si>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</si>
  <si>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</si>
  <si>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</si>
  <si>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</si>
  <si>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</si>
  <si>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</si>
  <si>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</si>
  <si>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</si>
  <si>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</si>
  <si>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</si>
  <si>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</si>
  <si>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</si>
  <si>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</si>
  <si>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</si>
  <si>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</si>
  <si>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</si>
  <si>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</si>
  <si>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</si>
  <si>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</si>
  <si>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</si>
  <si>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</si>
  <si>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</si>
  <si>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</si>
  <si>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</si>
  <si>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</si>
  <si>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</si>
  <si>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</si>
  <si>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</si>
  <si>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</si>
  <si>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</si>
  <si>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</si>
  <si>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</si>
  <si>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</si>
  <si>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</si>
  <si>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</si>
  <si>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</si>
  <si>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</si>
  <si>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</si>
  <si>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</si>
  <si>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</si>
  <si>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</si>
  <si>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</si>
  <si>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</si>
  <si>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</si>
  <si>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</si>
  <si>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</si>
  <si>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</si>
  <si>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</si>
  <si>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</si>
  <si>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</si>
  <si>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</si>
  <si>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</si>
  <si>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</si>
  <si>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</si>
  <si>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</si>
  <si>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</si>
  <si>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</si>
  <si>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</si>
  <si>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</si>
  <si>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</si>
  <si>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</si>
  <si>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</si>
  <si>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</si>
  <si>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</si>
  <si>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</si>
  <si>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</si>
  <si>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</si>
  <si>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</si>
  <si>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</si>
  <si>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</si>
  <si>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</si>
  <si>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</si>
  <si>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</si>
  <si>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</si>
  <si>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</si>
  <si>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</si>
  <si>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</si>
  <si>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</si>
  <si>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</si>
  <si>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</si>
  <si>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</si>
  <si>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</si>
  <si>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</si>
  <si>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</si>
  <si>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</si>
  <si>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</si>
  <si>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</si>
  <si>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</si>
  <si>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</si>
  <si>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</si>
  <si>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</si>
  <si>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</si>
  <si>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</si>
  <si>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</si>
  <si>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</si>
  <si>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</si>
  <si>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</si>
  <si>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</si>
  <si>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</si>
  <si>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</si>
  <si>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</si>
  <si>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</si>
  <si>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</si>
  <si>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</si>
  <si>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</si>
  <si>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</si>
  <si>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</si>
  <si>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</si>
  <si>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</si>
  <si>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</si>
  <si>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</si>
  <si>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</si>
  <si>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</si>
  <si>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</si>
  <si>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</si>
  <si>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</si>
  <si>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</si>
  <si>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</si>
  <si>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</si>
  <si>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</si>
  <si>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</si>
  <si>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</si>
  <si>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</si>
  <si>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</si>
  <si>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</si>
  <si>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</si>
  <si>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</si>
  <si>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</si>
  <si>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</si>
  <si>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</si>
  <si>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</si>
  <si>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</si>
  <si>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</si>
  <si>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</si>
  <si>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</si>
  <si>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</si>
  <si>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</si>
  <si>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</si>
  <si>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</si>
  <si>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</si>
  <si>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</si>
  <si>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</si>
  <si>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</si>
  <si>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</si>
  <si>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</si>
  <si>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</si>
  <si>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</si>
  <si>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</si>
  <si>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</si>
  <si>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</si>
  <si>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</si>
  <si>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</si>
  <si>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</si>
  <si>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</si>
  <si>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</si>
  <si>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</si>
  <si>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</si>
  <si>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</si>
  <si>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</si>
  <si>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</si>
  <si>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</si>
  <si>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</si>
  <si>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</si>
  <si>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</si>
  <si>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</si>
  <si>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</si>
  <si>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</si>
  <si>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</si>
  <si>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</si>
  <si>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</si>
  <si>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</si>
  <si>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</si>
  <si>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</si>
  <si>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</si>
  <si>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</si>
  <si>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</si>
  <si>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</si>
  <si>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</si>
  <si>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</si>
  <si>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</si>
  <si>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</si>
  <si>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</si>
  <si>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</si>
  <si>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</si>
  <si>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</si>
  <si>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</si>
  <si>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</si>
  <si>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</si>
  <si>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</si>
  <si>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</si>
  <si>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</si>
  <si>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</si>
  <si>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</si>
  <si>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</si>
  <si>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</si>
  <si>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</si>
  <si>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</si>
  <si>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</si>
  <si>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</si>
  <si>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</si>
  <si>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</si>
  <si>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</si>
  <si>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</si>
  <si>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</si>
  <si>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</si>
  <si>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</si>
  <si>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</si>
  <si>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</si>
  <si>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</si>
  <si>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</si>
  <si>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</si>
  <si>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</si>
  <si>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</si>
  <si>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</si>
  <si>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</si>
  <si>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</si>
  <si>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</si>
  <si>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</si>
  <si>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</si>
  <si>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</si>
  <si>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</si>
  <si>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</si>
  <si>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</si>
  <si>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</si>
  <si>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</si>
  <si>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</si>
  <si>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</si>
  <si>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</si>
  <si>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</si>
  <si>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</si>
  <si>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</si>
  <si>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</si>
  <si>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</si>
  <si>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</si>
  <si>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</si>
  <si>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</si>
  <si>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</si>
  <si>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</si>
  <si>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</si>
  <si>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</si>
  <si>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</si>
  <si>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</si>
  <si>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</si>
  <si>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</si>
  <si>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</si>
  <si>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</si>
  <si>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</si>
  <si>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</si>
  <si>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</si>
  <si>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</si>
  <si>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</si>
  <si>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</si>
  <si>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</si>
  <si>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</si>
  <si>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</si>
  <si>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</si>
  <si>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</si>
  <si>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</si>
  <si>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</si>
  <si>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</si>
  <si>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</si>
  <si>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</si>
  <si>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</si>
  <si>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</si>
  <si>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</si>
  <si>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</si>
  <si>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</si>
  <si>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</si>
  <si>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</si>
  <si>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</si>
  <si>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</si>
  <si>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</si>
  <si>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</si>
  <si>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</si>
  <si>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</si>
  <si>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</si>
  <si>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</si>
  <si>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</si>
  <si>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</si>
  <si>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</si>
  <si>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</si>
  <si>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</si>
  <si>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</si>
  <si>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</si>
  <si>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</si>
  <si>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</si>
  <si>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</si>
  <si>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</si>
  <si>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</si>
  <si>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</si>
  <si>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</si>
  <si>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</si>
  <si>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</si>
  <si>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</si>
  <si>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</si>
  <si>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</si>
  <si>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</si>
  <si>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</si>
  <si>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</si>
  <si>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</si>
  <si>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</si>
  <si>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</si>
  <si>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</si>
  <si>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</si>
  <si>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</si>
  <si>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</si>
  <si>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</si>
  <si>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</si>
  <si>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</si>
  <si>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</si>
  <si>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</si>
  <si>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</si>
  <si>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</si>
  <si>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</si>
  <si>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</si>
  <si>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</si>
  <si>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</si>
  <si>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</si>
  <si>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</si>
  <si>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</si>
  <si>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</si>
  <si>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</si>
  <si>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</si>
  <si>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</si>
  <si>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</si>
  <si>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</si>
  <si>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</si>
  <si>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</si>
  <si>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</si>
  <si>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</si>
  <si>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</si>
  <si>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</si>
  <si>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</si>
  <si>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</si>
  <si>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</si>
  <si>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</si>
  <si>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</si>
  <si>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</si>
  <si>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</si>
  <si>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</si>
  <si>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</si>
  <si>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</si>
  <si>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</si>
  <si>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</si>
  <si>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</si>
  <si>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</si>
  <si>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</si>
  <si>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</si>
  <si>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</si>
  <si>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</si>
  <si>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</si>
  <si>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</si>
  <si>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</si>
  <si>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</si>
  <si>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</si>
  <si>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</si>
  <si>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</si>
  <si>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</si>
  <si>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</si>
  <si>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</si>
  <si>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</si>
  <si>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</si>
  <si>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</si>
  <si>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</si>
  <si>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</si>
  <si>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</si>
  <si>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</si>
  <si>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</si>
  <si>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</si>
  <si>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</si>
  <si>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</si>
  <si>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</si>
  <si>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</si>
  <si>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</si>
  <si>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</si>
  <si>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</si>
  <si>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</si>
  <si>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</si>
  <si>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</si>
  <si>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</si>
  <si>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</si>
  <si>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</si>
  <si>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</si>
  <si>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</si>
  <si>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</si>
  <si>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</si>
  <si>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</si>
  <si>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</si>
  <si>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</si>
  <si>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</si>
  <si>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</si>
  <si>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</si>
  <si>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</si>
  <si>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</si>
  <si>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</si>
  <si>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</si>
  <si>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</si>
  <si>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</si>
  <si>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</si>
  <si>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</si>
  <si>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</si>
  <si>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</si>
  <si>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</si>
  <si>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</si>
  <si>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</si>
  <si>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</si>
  <si>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</si>
  <si>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</si>
  <si>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</si>
  <si>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</si>
  <si>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</si>
  <si>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</si>
  <si>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</si>
  <si>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</si>
  <si>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</si>
  <si>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</si>
  <si>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</si>
  <si>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</si>
  <si>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</si>
  <si>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</si>
  <si>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</si>
  <si>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</si>
  <si>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</si>
  <si>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</si>
  <si>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</si>
  <si>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</si>
  <si>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</si>
  <si>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</si>
  <si>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</si>
  <si>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</si>
  <si>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</si>
  <si>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</si>
  <si>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</si>
  <si>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</si>
  <si>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</si>
  <si>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</si>
  <si>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</si>
  <si>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</si>
  <si>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</si>
  <si>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</si>
  <si>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</si>
  <si>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</si>
  <si>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</si>
  <si>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</si>
  <si>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</si>
  <si>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</si>
  <si>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</si>
  <si>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</si>
  <si>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</si>
  <si>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</si>
  <si>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</si>
  <si>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</si>
  <si>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</si>
  <si>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</si>
  <si>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</si>
  <si>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</si>
  <si>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</si>
  <si>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</si>
  <si>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</si>
  <si>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</si>
  <si>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</si>
  <si>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</si>
  <si>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</si>
  <si>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</si>
  <si>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</si>
  <si>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</si>
  <si>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</si>
  <si>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</si>
  <si>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</si>
  <si>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</si>
  <si>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</si>
  <si>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</si>
  <si>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</si>
  <si>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</si>
  <si>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</si>
  <si>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</si>
  <si>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</si>
  <si>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</si>
  <si>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</si>
  <si>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</si>
  <si>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</si>
  <si>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</si>
  <si>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</si>
  <si>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</si>
  <si>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</si>
  <si>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</si>
  <si>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</si>
  <si>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</si>
  <si>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</si>
  <si>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</si>
  <si>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</si>
  <si>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</si>
  <si>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</si>
  <si>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</si>
  <si>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</si>
  <si>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</si>
  <si>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</si>
  <si>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</si>
  <si>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</si>
  <si>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</si>
  <si>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</si>
  <si>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</si>
  <si>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</si>
  <si>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</si>
  <si>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</si>
  <si>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</si>
  <si>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</si>
  <si>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</si>
  <si>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</si>
  <si>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</si>
  <si>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</si>
  <si>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</si>
  <si>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</si>
  <si>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</si>
  <si>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</si>
  <si>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</si>
  <si>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</si>
  <si>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</si>
  <si>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</si>
  <si>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</si>
  <si>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</si>
  <si>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</si>
  <si>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</si>
  <si>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</si>
  <si>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</si>
  <si>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</si>
  <si>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</si>
  <si>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</si>
  <si>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</si>
  <si>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</si>
  <si>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</si>
  <si>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</si>
  <si>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</si>
  <si>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</si>
  <si>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</si>
  <si>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</si>
  <si>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</si>
  <si>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</si>
  <si>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</si>
  <si>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</si>
  <si>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</si>
  <si>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</si>
  <si>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</si>
  <si>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</si>
  <si>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</si>
  <si>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</si>
  <si>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</si>
  <si>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</si>
  <si>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</si>
  <si>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</si>
  <si>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</si>
  <si>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</si>
  <si>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</si>
  <si>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</si>
  <si>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</si>
  <si>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</si>
  <si>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</si>
  <si>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</si>
  <si>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</si>
  <si>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</si>
  <si>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</si>
  <si>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</si>
  <si>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</si>
  <si>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</si>
  <si>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</si>
  <si>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</si>
  <si>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</si>
  <si>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</si>
  <si>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</si>
  <si>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</si>
  <si>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</si>
  <si>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</si>
  <si>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</si>
  <si>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</si>
  <si>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</si>
  <si>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</si>
  <si>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</si>
  <si>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</si>
  <si>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</si>
  <si>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</si>
  <si>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</si>
  <si>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</si>
  <si>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</si>
  <si>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</si>
  <si>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</si>
  <si>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</si>
  <si>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</si>
  <si>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</si>
  <si>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</si>
  <si>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</si>
  <si>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</si>
  <si>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</si>
  <si>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</si>
  <si>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</si>
  <si>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</si>
  <si>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</si>
  <si>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</si>
  <si>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</si>
  <si>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</si>
  <si>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</si>
  <si>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</si>
  <si>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</si>
  <si>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</si>
  <si>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</si>
  <si>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</si>
  <si>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</si>
  <si>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</si>
  <si>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</si>
  <si>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</si>
  <si>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</si>
  <si>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</si>
  <si>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</si>
  <si>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</si>
  <si>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</si>
  <si>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</si>
  <si>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</si>
  <si>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</si>
  <si>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</si>
  <si>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</si>
  <si>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</si>
  <si>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</si>
  <si>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</si>
  <si>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</si>
  <si>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</si>
  <si>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</si>
  <si>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</si>
  <si>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</si>
  <si>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</si>
  <si>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</si>
  <si>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</si>
  <si>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</si>
  <si>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</si>
  <si>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</si>
  <si>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</si>
  <si>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</si>
  <si>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</si>
  <si>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</si>
  <si>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</si>
  <si>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</si>
  <si>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</si>
  <si>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</si>
  <si>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</si>
  <si>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</si>
  <si>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</si>
  <si>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</si>
  <si>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</si>
  <si>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</si>
  <si>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</si>
  <si>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</si>
  <si>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</si>
  <si>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</si>
  <si>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</si>
  <si>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</si>
  <si>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</si>
  <si>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</si>
  <si>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</si>
  <si>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</si>
  <si>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</si>
  <si>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</si>
  <si>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</si>
  <si>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</si>
  <si>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</si>
  <si>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</si>
  <si>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</si>
  <si>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</si>
  <si>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</si>
  <si>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</si>
  <si>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</si>
  <si>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</si>
  <si>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</si>
  <si>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</si>
  <si>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</si>
  <si>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</si>
  <si>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</si>
  <si>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</si>
  <si>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</si>
  <si>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</si>
  <si>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</si>
  <si>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</si>
  <si>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</si>
  <si>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</si>
  <si>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</si>
  <si>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</si>
  <si>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</si>
  <si>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</si>
  <si>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</si>
  <si>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</si>
  <si>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</si>
  <si>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</si>
  <si>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</si>
  <si>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</si>
  <si>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</si>
  <si>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</si>
  <si>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</si>
  <si>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</si>
  <si>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</si>
  <si>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</si>
  <si>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</si>
  <si>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</si>
  <si>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</si>
  <si>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</si>
  <si>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</si>
  <si>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</si>
  <si>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</si>
  <si>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</si>
  <si>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</si>
  <si>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</si>
  <si>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</si>
  <si>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</si>
  <si>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</si>
  <si>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</si>
  <si>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</si>
  <si>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</si>
  <si>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</si>
  <si>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</si>
  <si>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</si>
  <si>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</si>
  <si>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</si>
  <si>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</si>
  <si>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</si>
  <si>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</si>
  <si>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</si>
  <si>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</si>
  <si>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</si>
  <si>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</si>
  <si>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</si>
  <si>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</si>
  <si>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</si>
  <si>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</si>
  <si>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</si>
  <si>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</si>
  <si>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</si>
  <si>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</si>
  <si>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</si>
  <si>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</si>
  <si>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</si>
  <si>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</si>
  <si>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</si>
  <si>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</si>
  <si>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</si>
  <si>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</si>
  <si>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</si>
  <si>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</si>
  <si>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</si>
  <si>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</si>
  <si>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</si>
  <si>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</si>
  <si>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</si>
  <si>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</si>
  <si>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</si>
  <si>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</si>
  <si>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</si>
  <si>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</si>
  <si>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</si>
  <si>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</si>
  <si>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</si>
  <si>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</si>
  <si>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</si>
  <si>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</si>
  <si>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</si>
  <si>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</si>
  <si>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</si>
  <si>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</si>
  <si>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</si>
  <si>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</si>
  <si>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</si>
  <si>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</si>
  <si>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</si>
  <si>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</si>
  <si>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</si>
  <si>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</si>
  <si>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</si>
  <si>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</si>
  <si>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</si>
  <si>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</si>
  <si>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</si>
  <si>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</si>
  <si>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</si>
  <si>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</si>
  <si>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</si>
  <si>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</si>
  <si>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</si>
  <si>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</si>
  <si>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</si>
  <si>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</si>
  <si>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</si>
  <si>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</si>
  <si>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</si>
  <si>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</si>
  <si>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</si>
  <si>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</si>
  <si>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</si>
  <si>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</si>
  <si>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</si>
  <si>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</si>
  <si>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</si>
  <si>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</si>
  <si>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</si>
  <si>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</si>
  <si>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</si>
  <si>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</si>
  <si>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</si>
  <si>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</si>
  <si>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</si>
  <si>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</si>
  <si>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</si>
  <si>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</si>
  <si>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</si>
  <si>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</si>
  <si>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</si>
  <si>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</si>
  <si>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</si>
  <si>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</si>
  <si>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</si>
  <si>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</si>
  <si>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</si>
  <si>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</si>
  <si>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</si>
  <si>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</si>
  <si>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</si>
  <si>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</si>
  <si>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</si>
  <si>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</si>
  <si>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</si>
  <si>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</si>
  <si>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</si>
  <si>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</si>
  <si>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</si>
  <si>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</si>
  <si>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</si>
  <si>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</si>
  <si>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</si>
  <si>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</si>
  <si>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</si>
  <si>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</si>
  <si>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</si>
  <si>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</si>
  <si>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</si>
  <si>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</si>
  <si>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</si>
  <si>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</si>
  <si>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</si>
  <si>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</si>
  <si>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</si>
  <si>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</si>
  <si>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</si>
  <si>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</si>
  <si>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</si>
  <si>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</si>
  <si>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</si>
  <si>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</si>
  <si>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</si>
  <si>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</si>
  <si>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</si>
  <si>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</si>
  <si>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</si>
  <si>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</si>
  <si>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</si>
  <si>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</si>
  <si>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</si>
  <si>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</si>
  <si>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</si>
  <si>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</si>
  <si>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</si>
  <si>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</si>
  <si>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</si>
  <si>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</si>
  <si>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</si>
  <si>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</si>
  <si>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</si>
  <si>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</si>
  <si>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</si>
  <si>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</si>
  <si>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</si>
  <si>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</si>
  <si>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</si>
  <si>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</si>
  <si>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</si>
  <si>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</si>
  <si>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</si>
  <si>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</si>
  <si>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</si>
  <si>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</si>
  <si>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</si>
  <si>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</si>
  <si>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</si>
  <si>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</si>
  <si>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</si>
  <si>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</si>
  <si>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</si>
  <si>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</si>
  <si>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</si>
  <si>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</si>
  <si>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</si>
  <si>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</si>
  <si>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</si>
  <si>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</si>
  <si>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</si>
  <si>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</si>
  <si>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</si>
  <si>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</si>
  <si>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</si>
  <si>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</si>
  <si>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</si>
  <si>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</si>
  <si>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</si>
  <si>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</si>
  <si>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</si>
  <si>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</si>
  <si>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</si>
  <si>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</si>
  <si>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</si>
  <si>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</si>
  <si>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</si>
  <si>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</si>
  <si>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</si>
  <si>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</si>
  <si>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</si>
  <si>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</si>
  <si>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</si>
  <si>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</si>
  <si>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</si>
  <si>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</si>
  <si>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</si>
  <si>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</si>
  <si>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</si>
  <si>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</si>
  <si>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</si>
  <si>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</si>
  <si>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</si>
  <si>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</si>
  <si>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</si>
  <si>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</si>
  <si>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</si>
  <si>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</si>
  <si>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</si>
  <si>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</si>
  <si>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</si>
  <si>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</si>
  <si>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</si>
  <si>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</si>
  <si>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</si>
  <si>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</si>
  <si>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</si>
  <si>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</si>
  <si>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</si>
  <si>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</si>
  <si>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</si>
  <si>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</si>
  <si>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</si>
  <si>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</si>
  <si>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</si>
  <si>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</si>
  <si>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</si>
  <si>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</si>
  <si>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</si>
  <si>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</si>
  <si>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</si>
  <si>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</si>
  <si>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</si>
  <si>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</si>
  <si>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</si>
  <si>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</si>
  <si>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</si>
  <si>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</si>
  <si>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</si>
  <si>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</si>
  <si>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</si>
  <si>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</si>
  <si>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</si>
  <si>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</si>
  <si>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</si>
  <si>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</si>
  <si>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</si>
  <si>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</si>
  <si>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</si>
  <si>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</si>
  <si>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</si>
  <si>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</si>
  <si>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</si>
  <si>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</si>
  <si>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</si>
  <si>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</si>
  <si>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</si>
  <si>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</si>
  <si>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</si>
  <si>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</si>
  <si>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</si>
  <si>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</si>
  <si>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</si>
  <si>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</si>
  <si>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</si>
  <si>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</si>
  <si>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</si>
  <si>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</si>
  <si>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</si>
  <si>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</si>
  <si>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</si>
  <si>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</si>
  <si>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</si>
  <si>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</si>
  <si>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</si>
  <si>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</si>
  <si>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</si>
  <si>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</si>
  <si>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</si>
  <si>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</si>
  <si>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</si>
  <si>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</si>
  <si>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</si>
  <si>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</si>
  <si>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</si>
  <si>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</si>
  <si>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</si>
  <si>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</si>
  <si>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</si>
  <si>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</si>
  <si>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</si>
  <si>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</si>
  <si>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</si>
  <si>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</si>
  <si>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</si>
  <si>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</si>
  <si>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</si>
  <si>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</si>
  <si>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</si>
  <si>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</si>
  <si>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</si>
  <si>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</si>
  <si>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</si>
  <si>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</si>
  <si>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</si>
  <si>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</si>
  <si>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</si>
  <si>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</si>
  <si>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</si>
  <si>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</si>
  <si>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</si>
  <si>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</si>
  <si>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</si>
  <si>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</si>
  <si>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</si>
  <si>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</si>
  <si>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</si>
  <si>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</si>
  <si>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</si>
  <si>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</si>
  <si>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</si>
  <si>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</si>
  <si>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</si>
  <si>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</si>
  <si>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</si>
  <si>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</si>
  <si>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</si>
  <si>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</si>
  <si>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</si>
  <si>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</si>
  <si>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</si>
  <si>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</si>
  <si>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</si>
  <si>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</si>
  <si>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</si>
  <si>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</si>
  <si>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</si>
  <si>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</si>
  <si>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</si>
  <si>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</si>
  <si>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</si>
  <si>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</si>
  <si>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</si>
  <si>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</si>
  <si>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</si>
  <si>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</si>
  <si>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</si>
  <si>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</si>
  <si>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</si>
  <si>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</si>
  <si>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</si>
  <si>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</si>
  <si>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</si>
  <si>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</si>
  <si>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</si>
  <si>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</si>
  <si>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</si>
  <si>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</si>
  <si>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</si>
  <si>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</si>
  <si>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</si>
  <si>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</si>
  <si>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</si>
  <si>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</si>
  <si>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</si>
  <si>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</si>
  <si>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</si>
  <si>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</si>
  <si>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</si>
  <si>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</si>
  <si>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</si>
  <si>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</si>
  <si>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</si>
  <si>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</si>
  <si>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</si>
  <si>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</si>
  <si>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</si>
  <si>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</si>
  <si>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</si>
  <si>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</si>
  <si>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</si>
  <si>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</si>
  <si>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</si>
  <si>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</si>
  <si>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</si>
  <si>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</si>
  <si>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</si>
  <si>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</si>
  <si>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</si>
  <si>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</si>
  <si>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</si>
  <si>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</si>
  <si>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</si>
  <si>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</si>
  <si>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</si>
  <si>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</si>
  <si>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</si>
  <si>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</si>
  <si>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</si>
  <si>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</si>
  <si>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</si>
  <si>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</si>
  <si>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</si>
  <si>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</si>
  <si>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</si>
  <si>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</si>
  <si>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</si>
  <si>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</si>
  <si>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</si>
  <si>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</si>
  <si>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</si>
  <si>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</si>
  <si>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</si>
  <si>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</si>
  <si>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</si>
  <si>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</si>
  <si>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</si>
  <si>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</si>
  <si>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</si>
  <si>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</si>
  <si>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</si>
  <si>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</si>
  <si>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</si>
  <si>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</si>
  <si>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</si>
  <si>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</si>
  <si>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</si>
  <si>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</si>
  <si>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</si>
  <si>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</si>
  <si>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</si>
  <si>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</si>
  <si>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</si>
  <si>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</si>
  <si>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</si>
  <si>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</si>
  <si>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</si>
  <si>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</si>
  <si>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</si>
  <si>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</si>
  <si>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</si>
  <si>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</si>
  <si>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</si>
  <si>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</si>
  <si>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</si>
  <si>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</si>
  <si>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</si>
  <si>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</si>
  <si>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</si>
  <si>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</si>
  <si>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</si>
  <si>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</si>
  <si>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</si>
  <si>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</si>
  <si>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</si>
  <si>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</si>
  <si>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</si>
  <si>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</si>
  <si>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</si>
  <si>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</si>
  <si>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</si>
  <si>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</si>
  <si>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</si>
  <si>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</si>
  <si>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</si>
  <si>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</si>
  <si>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</si>
  <si>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</si>
  <si>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</si>
  <si>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</si>
  <si>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</si>
  <si>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</si>
  <si>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</si>
  <si>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</si>
  <si>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</si>
  <si>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</si>
  <si>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</si>
  <si>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</si>
  <si>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</si>
  <si>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</si>
  <si>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</si>
  <si>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</si>
  <si>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</si>
  <si>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</si>
  <si>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</si>
  <si>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</si>
  <si>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</si>
  <si>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</si>
  <si>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</si>
  <si>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</si>
  <si>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</si>
  <si>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</si>
  <si>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</si>
  <si>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</si>
  <si>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</si>
  <si>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</si>
  <si>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</si>
  <si>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</si>
  <si>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</si>
  <si>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</si>
  <si>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</si>
  <si>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</si>
  <si>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</si>
  <si>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</si>
  <si>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</si>
  <si>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</si>
  <si>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</si>
  <si>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</si>
  <si>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</si>
  <si>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</si>
  <si>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</si>
  <si>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</si>
  <si>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</si>
  <si>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</si>
  <si>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</si>
  <si>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</si>
  <si>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</si>
  <si>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</si>
  <si>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</si>
  <si>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</si>
  <si>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</si>
  <si>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</si>
  <si>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</si>
  <si>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</si>
  <si>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</si>
  <si>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</si>
  <si>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</si>
  <si>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</si>
  <si>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</si>
  <si>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</si>
  <si>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</si>
  <si>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</si>
  <si>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</si>
  <si>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</si>
  <si>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</si>
  <si>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</si>
  <si>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</si>
  <si>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</si>
  <si>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</si>
  <si>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</si>
  <si>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</si>
  <si>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</si>
  <si>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</si>
  <si>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</si>
  <si>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</si>
  <si>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</si>
  <si>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</si>
  <si>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</si>
  <si>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</si>
  <si>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</si>
  <si>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</si>
  <si>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</si>
  <si>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</si>
  <si>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</si>
  <si>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</si>
  <si>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</si>
  <si>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</si>
  <si>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</si>
  <si>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</si>
  <si>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</si>
  <si>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</si>
  <si>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</si>
  <si>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</si>
  <si>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</si>
  <si>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</si>
  <si>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</si>
  <si>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</si>
  <si>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</si>
  <si>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</si>
  <si>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</si>
  <si>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</si>
  <si>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</si>
  <si>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</si>
  <si>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</si>
  <si>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</si>
  <si>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</si>
  <si>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</si>
  <si>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</si>
  <si>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</si>
  <si>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</si>
  <si>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</si>
  <si>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</si>
  <si>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</si>
  <si>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</si>
  <si>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</si>
  <si>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</si>
  <si>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</si>
  <si>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</si>
  <si>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</si>
  <si>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</si>
  <si>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</si>
  <si>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</si>
  <si>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</si>
  <si>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</si>
  <si>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</si>
  <si>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</si>
  <si>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</si>
  <si>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</si>
  <si>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</si>
  <si>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</si>
  <si>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</si>
  <si>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</si>
  <si>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</si>
  <si>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</si>
  <si>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</si>
  <si>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</si>
  <si>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</si>
  <si>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</si>
  <si>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</si>
  <si>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</si>
  <si>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</si>
  <si>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</si>
  <si>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</si>
  <si>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</si>
  <si>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</si>
  <si>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</si>
  <si>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</si>
  <si>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</si>
  <si>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</si>
  <si>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</si>
  <si>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</si>
  <si>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</si>
  <si>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</si>
  <si>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</si>
  <si>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</si>
  <si>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</si>
  <si>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</si>
  <si>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</si>
  <si>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</si>
  <si>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</si>
  <si>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</si>
  <si>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</si>
  <si>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</si>
  <si>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</si>
  <si>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</si>
  <si>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</si>
  <si>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</si>
  <si>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</si>
  <si>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</si>
  <si>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</si>
  <si>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</si>
  <si>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</si>
  <si>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</si>
  <si>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</si>
  <si>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</si>
  <si>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</si>
  <si>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</si>
  <si>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</si>
  <si>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</si>
  <si>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</si>
  <si>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</si>
  <si>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</si>
  <si>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</si>
  <si>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</si>
  <si>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</si>
  <si>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</si>
  <si>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</si>
  <si>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</si>
  <si>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</si>
  <si>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</si>
  <si>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</si>
  <si>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</si>
  <si>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</si>
  <si>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</si>
  <si>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</si>
  <si>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</si>
  <si>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</si>
  <si>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</si>
  <si>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</si>
  <si>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</si>
  <si>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</si>
  <si>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</si>
  <si>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</si>
  <si>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</si>
  <si>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</si>
  <si>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</si>
  <si>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</si>
  <si>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</si>
  <si>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</si>
  <si>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</si>
  <si>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</si>
  <si>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</si>
  <si>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</si>
  <si>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</si>
  <si>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</si>
  <si>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</si>
  <si>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</si>
  <si>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</si>
  <si>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</si>
  <si>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</si>
  <si>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</si>
  <si>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</si>
  <si>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</si>
  <si>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</si>
  <si>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</si>
  <si>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</si>
  <si>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</si>
  <si>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</si>
  <si>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</si>
  <si>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</si>
  <si>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</si>
  <si>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</si>
  <si>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</si>
  <si>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</si>
  <si>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</si>
  <si>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</si>
  <si>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</si>
  <si>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</si>
  <si>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</si>
  <si>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</si>
  <si>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</si>
  <si>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</si>
  <si>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</si>
  <si>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</si>
  <si>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</si>
  <si>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</si>
  <si>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</si>
  <si>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</si>
  <si>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</si>
  <si>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</si>
  <si>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</si>
  <si>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</si>
  <si>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</si>
  <si>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</si>
  <si>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</si>
  <si>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</si>
  <si>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</si>
  <si>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</si>
  <si>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</si>
  <si>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</si>
  <si>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</si>
  <si>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</si>
  <si>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</si>
  <si>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</si>
  <si>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</si>
  <si>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</si>
  <si>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</si>
  <si>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</si>
  <si>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</si>
  <si>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</si>
  <si>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</si>
  <si>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</si>
  <si>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</si>
  <si>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</si>
  <si>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</si>
  <si>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</si>
  <si>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</si>
  <si>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</si>
  <si>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</si>
  <si>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</si>
  <si>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</si>
  <si>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</si>
  <si>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</si>
  <si>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</si>
  <si>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</si>
  <si>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</si>
  <si>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</si>
  <si>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</si>
  <si>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</si>
  <si>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</si>
  <si>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</si>
  <si>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</si>
  <si>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</si>
  <si>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</si>
  <si>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</si>
  <si>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</si>
  <si>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</si>
  <si>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</si>
  <si>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</si>
  <si>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</si>
  <si>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</si>
  <si>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</si>
  <si>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</si>
  <si>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</si>
  <si>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</si>
  <si>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</si>
  <si>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</si>
  <si>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</si>
  <si>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</si>
  <si>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</si>
  <si>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</si>
  <si>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</si>
  <si>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</si>
  <si>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</si>
  <si>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</si>
  <si>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</si>
  <si>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</si>
  <si>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</si>
  <si>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</si>
  <si>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</si>
  <si>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</si>
  <si>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</si>
  <si>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</si>
  <si>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</si>
  <si>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</si>
  <si>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</si>
  <si>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</si>
  <si>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</si>
  <si>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</si>
  <si>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</si>
  <si>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</si>
  <si>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</si>
  <si>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</si>
  <si>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</si>
  <si>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</si>
  <si>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</si>
  <si>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</si>
  <si>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</si>
  <si>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</si>
  <si>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</si>
  <si>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</si>
  <si>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</si>
  <si>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</si>
  <si>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</si>
  <si>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</si>
  <si>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</si>
  <si>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</si>
  <si>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</si>
  <si>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</si>
  <si>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</si>
  <si>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</si>
  <si>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</si>
  <si>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</si>
  <si>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</si>
  <si>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</si>
  <si>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</si>
  <si>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</si>
  <si>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</si>
  <si>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</si>
  <si>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</si>
  <si>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</si>
  <si>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</si>
  <si>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</si>
  <si>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</si>
  <si>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</si>
  <si>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</si>
  <si>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</si>
  <si>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</si>
  <si>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</si>
  <si>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</si>
  <si>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</si>
  <si>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</si>
  <si>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</si>
  <si>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</si>
  <si>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</si>
  <si>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</si>
  <si>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</si>
  <si>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</si>
  <si>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</si>
  <si>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</si>
  <si>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</si>
  <si>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</si>
  <si>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</si>
  <si>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</si>
  <si>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</si>
  <si>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</si>
  <si>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</si>
  <si>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</si>
  <si>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</si>
  <si>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</si>
  <si>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</si>
  <si>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</si>
  <si>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</si>
  <si>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</si>
  <si>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</si>
  <si>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</si>
  <si>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</si>
  <si>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</si>
  <si>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</si>
  <si>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</si>
  <si>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</si>
  <si>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</si>
  <si>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</si>
  <si>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</si>
  <si>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</si>
  <si>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</si>
  <si>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</si>
  <si>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</si>
  <si>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</si>
  <si>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</si>
  <si>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</si>
  <si>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</si>
  <si>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</si>
  <si>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</si>
  <si>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</si>
  <si>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</si>
  <si>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</si>
  <si>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</si>
  <si>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</si>
  <si>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</si>
  <si>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</si>
  <si>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</si>
  <si>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</si>
  <si>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</si>
  <si>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</si>
  <si>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</si>
  <si>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</si>
  <si>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</si>
  <si>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</si>
  <si>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</si>
  <si>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</si>
  <si>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</si>
  <si>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</si>
  <si>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</si>
  <si>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</si>
  <si>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</si>
  <si>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</si>
  <si>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</si>
  <si>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</si>
  <si>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</si>
  <si>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</si>
  <si>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</si>
  <si>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</si>
  <si>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</si>
  <si>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</si>
  <si>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</si>
  <si>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</si>
  <si>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</si>
  <si>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</si>
  <si>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</si>
  <si>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</si>
  <si>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</si>
  <si>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</si>
  <si>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</si>
  <si>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</si>
  <si>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</si>
  <si>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</si>
  <si>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</si>
  <si>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</si>
  <si>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</si>
  <si>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</si>
  <si>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</si>
  <si>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</si>
  <si>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</si>
  <si>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</si>
  <si>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</si>
  <si>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</si>
  <si>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</si>
  <si>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</si>
  <si>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</si>
  <si>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</si>
  <si>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</si>
  <si>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</si>
  <si>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</si>
  <si>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</si>
  <si>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</si>
  <si>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</si>
  <si>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</si>
  <si>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</si>
  <si>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</si>
  <si>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</si>
  <si>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</si>
  <si>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</si>
  <si>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</si>
  <si>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</si>
  <si>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</si>
  <si>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</si>
  <si>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</si>
  <si>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</si>
  <si>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</si>
  <si>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</si>
  <si>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</si>
  <si>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</si>
  <si>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</si>
  <si>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</si>
  <si>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</si>
  <si>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</si>
  <si>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</si>
  <si>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</si>
  <si>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</si>
  <si>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</si>
  <si>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</si>
  <si>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</si>
  <si>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</si>
  <si>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</si>
  <si>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</si>
  <si>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</si>
  <si>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</si>
  <si>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</si>
  <si>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</si>
  <si>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</si>
  <si>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</si>
  <si>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</si>
  <si>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</si>
  <si>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</si>
  <si>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</si>
  <si>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</si>
  <si>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</si>
  <si>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</si>
  <si>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</si>
  <si>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</si>
  <si>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</si>
  <si>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</si>
  <si>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</si>
  <si>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</si>
  <si>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</si>
  <si>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</si>
  <si>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</si>
  <si>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</si>
  <si>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</si>
  <si>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</si>
  <si>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</si>
  <si>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</si>
  <si>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</si>
  <si>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</si>
  <si>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</si>
  <si>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</si>
  <si>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</si>
  <si>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</si>
  <si>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</si>
  <si>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</si>
  <si>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</si>
  <si>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</si>
  <si>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</si>
  <si>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</si>
  <si>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</si>
  <si>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</si>
  <si>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</si>
  <si>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</si>
  <si>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</si>
  <si>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</si>
  <si>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</si>
  <si>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</si>
  <si>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</si>
  <si>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</si>
  <si>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</si>
  <si>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</si>
  <si>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</si>
  <si>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</si>
  <si>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</si>
  <si>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</si>
  <si>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</si>
  <si>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</si>
  <si>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</si>
  <si>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</si>
  <si>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</si>
  <si>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</si>
  <si>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</si>
  <si>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</si>
  <si>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</si>
  <si>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</si>
  <si>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</si>
  <si>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</si>
  <si>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</si>
  <si>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</si>
  <si>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</si>
  <si>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</si>
  <si>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</si>
  <si>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</si>
  <si>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</si>
  <si>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</si>
  <si>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</si>
  <si>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</si>
  <si>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</si>
  <si>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</si>
  <si>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</si>
  <si>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</si>
  <si>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</si>
  <si>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</si>
  <si>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</si>
  <si>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</si>
  <si>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</si>
  <si>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</si>
  <si>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</si>
  <si>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</si>
  <si>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</si>
  <si>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</si>
  <si>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</si>
  <si>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</si>
  <si>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</si>
  <si>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</si>
  <si>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</si>
  <si>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</si>
  <si>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</si>
  <si>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</si>
  <si>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</si>
  <si>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</si>
  <si>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</si>
  <si>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</si>
  <si>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</si>
  <si>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</si>
  <si>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</si>
  <si>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</si>
  <si>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</si>
  <si>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</si>
  <si>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</si>
  <si>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</si>
  <si>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</si>
  <si>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</si>
  <si>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</si>
  <si>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</si>
  <si>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</si>
  <si>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</si>
  <si>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</si>
  <si>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</si>
  <si>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</si>
  <si>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</si>
  <si>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</si>
  <si>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</si>
  <si>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</si>
  <si>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</si>
  <si>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</si>
  <si>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</si>
  <si>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</si>
  <si>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</si>
  <si>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</si>
  <si>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</si>
  <si>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</si>
  <si>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</si>
  <si>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</si>
  <si>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</si>
  <si>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</si>
  <si>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</si>
  <si>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</si>
  <si>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</si>
  <si>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</si>
  <si>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</si>
  <si>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</si>
  <si>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</si>
  <si>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</si>
  <si>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</si>
  <si>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</si>
  <si>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</si>
  <si>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</si>
  <si>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</si>
  <si>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</si>
  <si>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</si>
  <si>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</si>
  <si>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</si>
  <si>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</si>
  <si>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</si>
  <si>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</si>
  <si>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</si>
  <si>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</si>
  <si>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</si>
  <si>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</si>
  <si>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</si>
  <si>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</si>
  <si>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</si>
  <si>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</si>
  <si>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</si>
  <si>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</si>
  <si>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</si>
  <si>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</si>
  <si>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</si>
  <si>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</si>
  <si>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</si>
  <si>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</si>
  <si>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</si>
  <si>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</si>
  <si>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</si>
  <si>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</si>
  <si>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</si>
  <si>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</si>
  <si>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</si>
  <si>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</si>
  <si>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</si>
  <si>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</si>
  <si>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</si>
  <si>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</si>
  <si>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</si>
  <si>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</si>
  <si>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</si>
  <si>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</si>
  <si>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</si>
  <si>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</si>
  <si>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</si>
  <si>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</si>
  <si>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</si>
  <si>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</si>
  <si>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</si>
  <si>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</si>
  <si>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</si>
  <si>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</si>
  <si>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</si>
  <si>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</si>
  <si>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</si>
  <si>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</si>
  <si>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</si>
  <si>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</si>
  <si>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</si>
  <si>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</si>
  <si>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</si>
  <si>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</si>
  <si>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</si>
  <si>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</si>
  <si>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</si>
  <si>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</si>
  <si>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</si>
  <si>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</si>
  <si>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</si>
  <si>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</si>
  <si>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</si>
  <si>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</si>
  <si>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</si>
  <si>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</si>
  <si>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</si>
  <si>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</si>
  <si>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</si>
  <si>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</si>
  <si>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</si>
  <si>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</si>
  <si>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</si>
  <si>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</si>
  <si>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</si>
  <si>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</si>
  <si>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</si>
  <si>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</si>
  <si>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</si>
  <si>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</si>
  <si>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</si>
  <si>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</si>
  <si>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</si>
  <si>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</si>
  <si>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</si>
  <si>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</si>
  <si>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</si>
  <si>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</si>
  <si>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</si>
  <si>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</si>
  <si>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</si>
  <si>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</si>
  <si>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</si>
  <si>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</si>
  <si>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</si>
  <si>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</si>
  <si>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</si>
  <si>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</si>
  <si>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</si>
  <si>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</si>
  <si>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</si>
  <si>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</si>
  <si>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</si>
  <si>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</si>
  <si>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</si>
  <si>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</si>
  <si>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</si>
  <si>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</si>
  <si>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</si>
  <si>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</si>
  <si>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</si>
  <si>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</si>
  <si>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</si>
  <si>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</si>
  <si>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</si>
  <si>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</si>
  <si>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</si>
  <si>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</si>
  <si>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</si>
  <si>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</si>
  <si>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</si>
  <si>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</si>
  <si>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</si>
  <si>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</si>
  <si>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</si>
  <si>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</si>
  <si>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</si>
  <si>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</si>
  <si>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</si>
  <si>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</si>
  <si>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</si>
  <si>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</si>
  <si>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</si>
  <si>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</si>
  <si>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</si>
  <si>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</si>
  <si>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</si>
  <si>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</si>
  <si>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</si>
  <si>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</si>
  <si>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</si>
  <si>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</si>
  <si>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</si>
  <si>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</si>
  <si>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</si>
  <si>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</si>
  <si>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</si>
  <si>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</si>
  <si>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</si>
  <si>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</si>
  <si>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</si>
  <si>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</si>
  <si>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</si>
  <si>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</si>
  <si>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</si>
  <si>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</si>
  <si>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</si>
  <si>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</si>
  <si>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</si>
  <si>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</si>
  <si>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</si>
  <si>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</si>
  <si>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</si>
  <si>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</si>
  <si>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</si>
  <si>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</si>
  <si>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</si>
  <si>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</si>
  <si>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</si>
  <si>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</si>
  <si>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</si>
  <si>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</si>
  <si>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</si>
  <si>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</si>
  <si>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</si>
  <si>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</si>
  <si>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</si>
  <si>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</si>
  <si>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</si>
  <si>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</si>
  <si>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</si>
  <si>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</si>
  <si>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</si>
  <si>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</si>
  <si>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</si>
  <si>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</si>
  <si>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</si>
  <si>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</si>
  <si>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</si>
  <si>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</si>
  <si>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</si>
  <si>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</si>
  <si>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</si>
  <si>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</si>
  <si>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</si>
  <si>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</si>
  <si>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</si>
  <si>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</si>
  <si>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</si>
  <si>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</si>
  <si>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</si>
  <si>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</si>
  <si>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</si>
  <si>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</si>
  <si>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</si>
  <si>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</si>
  <si>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</si>
  <si>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</si>
  <si>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</si>
  <si>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</si>
  <si>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</si>
  <si>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</si>
  <si>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</si>
  <si>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</si>
  <si>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</si>
  <si>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</si>
  <si>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</si>
  <si>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</si>
  <si>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</si>
  <si>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</si>
  <si>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</si>
  <si>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</si>
  <si>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</si>
  <si>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</si>
  <si>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</si>
  <si>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</si>
  <si>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</si>
  <si>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</si>
  <si>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</si>
  <si>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</si>
  <si>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</si>
  <si>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</si>
  <si>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</si>
  <si>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</si>
  <si>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</si>
  <si>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</si>
  <si>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</si>
  <si>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</si>
  <si>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</si>
  <si>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</si>
  <si>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</si>
  <si>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</si>
  <si>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</si>
  <si>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</si>
  <si>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</si>
  <si>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</si>
  <si>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</si>
  <si>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</si>
  <si>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</si>
  <si>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</si>
  <si>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</si>
  <si>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</si>
  <si>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</si>
  <si>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</si>
  <si>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</si>
  <si>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</si>
  <si>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</si>
  <si>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</si>
  <si>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</si>
  <si>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</si>
  <si>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</si>
  <si>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</si>
  <si>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</si>
  <si>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</si>
  <si>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</si>
  <si>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</si>
  <si>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</si>
  <si>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</si>
  <si>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</si>
  <si>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</si>
  <si>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</si>
  <si>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</si>
  <si>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</si>
  <si>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</si>
  <si>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</si>
  <si>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</si>
  <si>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</si>
  <si>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</si>
  <si>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</si>
  <si>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</si>
  <si>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</si>
  <si>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</si>
  <si>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</si>
  <si>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</si>
  <si>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</si>
  <si>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</si>
  <si>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</si>
  <si>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</si>
  <si>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</si>
  <si>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</si>
  <si>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</si>
  <si>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</si>
  <si>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</si>
  <si>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</si>
  <si>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</si>
  <si>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</si>
  <si>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</si>
  <si>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</si>
  <si>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</si>
  <si>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</si>
  <si>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</si>
  <si>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</si>
  <si>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</si>
  <si>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</si>
  <si>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</si>
  <si>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</si>
  <si>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</si>
  <si>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</si>
  <si>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</si>
  <si>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</si>
  <si>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</si>
  <si>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</si>
  <si>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</si>
  <si>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</si>
  <si>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</si>
  <si>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</si>
  <si>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</si>
  <si>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</si>
  <si>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</si>
  <si>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</si>
  <si>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</si>
  <si>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</si>
  <si>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</si>
  <si>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</si>
  <si>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</si>
  <si>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</si>
  <si>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</si>
  <si>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</si>
  <si>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</si>
  <si>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</si>
  <si>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</si>
  <si>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</si>
  <si>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</si>
  <si>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</si>
  <si>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</si>
  <si>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</si>
  <si>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</si>
  <si>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</si>
  <si>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</si>
  <si>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</si>
  <si>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</si>
  <si>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</si>
  <si>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</si>
  <si>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</si>
  <si>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</si>
  <si>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</si>
  <si>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</si>
  <si>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</si>
  <si>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</si>
  <si>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</si>
  <si>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</si>
  <si>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</si>
  <si>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</si>
  <si>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</si>
  <si>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</si>
  <si>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</si>
  <si>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</si>
  <si>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</si>
  <si>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</si>
  <si>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</si>
  <si>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</si>
  <si>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</si>
  <si>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</si>
  <si>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</si>
  <si>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</si>
  <si>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</si>
  <si>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</si>
  <si>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</si>
  <si>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</si>
  <si>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</si>
  <si>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</si>
  <si>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</si>
  <si>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</si>
  <si>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</si>
  <si>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</si>
  <si>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</si>
  <si>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</si>
  <si>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</si>
  <si>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</si>
  <si>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</si>
  <si>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</si>
  <si>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</si>
  <si>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</si>
  <si>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</si>
  <si>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</si>
  <si>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</si>
  <si>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</si>
  <si>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</si>
  <si>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</si>
  <si>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</si>
  <si>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</si>
  <si>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</si>
  <si>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</si>
  <si>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</si>
  <si>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</si>
  <si>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</si>
  <si>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</si>
  <si>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</si>
  <si>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</si>
  <si>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</si>
  <si>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</si>
  <si>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</si>
  <si>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</si>
  <si>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</si>
  <si>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</si>
  <si>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</si>
  <si>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</si>
  <si>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</si>
  <si>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</si>
  <si>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</si>
  <si>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</si>
  <si>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</si>
  <si>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</si>
  <si>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</si>
  <si>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</si>
  <si>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</si>
  <si>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</si>
  <si>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</si>
  <si>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</si>
  <si>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</si>
  <si>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</si>
  <si>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</si>
  <si>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</si>
  <si>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</si>
  <si>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</si>
  <si>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</si>
  <si>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</si>
  <si>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</si>
  <si>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</si>
  <si>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</si>
  <si>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</si>
  <si>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</si>
  <si>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</si>
  <si>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</si>
  <si>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</si>
  <si>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</si>
  <si>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</si>
  <si>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</si>
  <si>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</si>
  <si>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</si>
  <si>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</si>
  <si>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</si>
  <si>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</si>
  <si>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</si>
  <si>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</si>
  <si>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</si>
  <si>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</si>
  <si>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</si>
  <si>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</si>
  <si>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</si>
  <si>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</si>
  <si>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</si>
  <si>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</si>
  <si>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</si>
  <si>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</si>
  <si>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</si>
  <si>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</si>
  <si>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</si>
  <si>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</si>
  <si>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</si>
  <si>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</si>
  <si>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</si>
  <si>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</si>
  <si>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</si>
  <si>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</si>
  <si>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</si>
  <si>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</si>
  <si>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</si>
  <si>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</si>
  <si>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</si>
  <si>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</si>
  <si>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</si>
  <si>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</si>
  <si>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</si>
  <si>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</si>
  <si>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</si>
  <si>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</si>
  <si>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</si>
  <si>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</si>
  <si>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</si>
  <si>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</si>
  <si>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</si>
  <si>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</si>
  <si>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</si>
  <si>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</si>
  <si>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</si>
  <si>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</si>
  <si>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</si>
  <si>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</si>
  <si>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</si>
  <si>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</si>
  <si>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</si>
  <si>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</si>
  <si>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</si>
  <si>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</si>
  <si>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</si>
  <si>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</si>
  <si>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</si>
  <si>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</si>
  <si>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</si>
  <si>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</si>
  <si>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</si>
  <si>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</si>
  <si>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</si>
  <si>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</si>
  <si>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</si>
  <si>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</si>
  <si>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</si>
  <si>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</si>
  <si>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</si>
  <si>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</si>
  <si>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</si>
  <si>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</si>
  <si>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</si>
  <si>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</si>
  <si>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</si>
  <si>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</si>
  <si>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</si>
  <si>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</si>
  <si>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</si>
  <si>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</si>
  <si>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</si>
  <si>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</si>
  <si>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</si>
  <si>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</si>
  <si>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</si>
  <si>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</si>
  <si>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</si>
  <si>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</si>
  <si>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</si>
  <si>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</si>
  <si>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</si>
  <si>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</si>
  <si>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</si>
  <si>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</si>
  <si>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</si>
  <si>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</si>
  <si>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</si>
  <si>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</si>
  <si>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</si>
  <si>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</si>
  <si>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</si>
  <si>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</si>
  <si>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</si>
  <si>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</si>
  <si>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</si>
  <si>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</si>
  <si>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</si>
  <si>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</si>
  <si>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</si>
  <si>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</si>
  <si>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</si>
  <si>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</si>
  <si>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</si>
  <si>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</si>
  <si>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</si>
  <si>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</si>
  <si>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</si>
  <si>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</si>
  <si>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</si>
  <si>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</si>
  <si>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</si>
  <si>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</si>
  <si>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</si>
  <si>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</si>
  <si>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</si>
  <si>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</si>
  <si>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</si>
  <si>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</si>
  <si>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</si>
  <si>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</si>
  <si>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</si>
  <si>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</si>
  <si>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</si>
  <si>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</si>
  <si>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</si>
  <si>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</si>
  <si>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</si>
  <si>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</si>
  <si>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</si>
  <si>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</si>
  <si>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</si>
  <si>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</si>
  <si>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</si>
  <si>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</si>
  <si>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</si>
  <si>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</si>
  <si>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</si>
  <si>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</si>
  <si>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</si>
  <si>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</si>
  <si>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</si>
  <si>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</si>
  <si>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</si>
  <si>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</si>
  <si>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</si>
  <si>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</si>
  <si>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</si>
  <si>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</si>
  <si>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</si>
  <si>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</si>
  <si>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</si>
  <si>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</si>
  <si>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</si>
  <si>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</si>
  <si>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</si>
  <si>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</si>
  <si>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</si>
  <si>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</si>
  <si>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</si>
  <si>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</si>
  <si>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</si>
  <si>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</si>
  <si>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</si>
  <si>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</si>
  <si>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</si>
  <si>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</si>
  <si>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</si>
  <si>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</si>
  <si>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</si>
  <si>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</si>
  <si>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</si>
  <si>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</si>
  <si>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</si>
  <si>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</si>
  <si>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</si>
  <si>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</si>
  <si>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</si>
  <si>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</si>
  <si>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</si>
  <si>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</si>
  <si>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</si>
  <si>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</si>
  <si>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</si>
  <si>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</si>
  <si>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</si>
  <si>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</si>
  <si>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</si>
  <si>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</si>
  <si>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</si>
  <si>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</si>
  <si>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</si>
  <si>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</si>
  <si>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</si>
  <si>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</si>
  <si>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</si>
  <si>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</si>
  <si>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</si>
  <si>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</si>
  <si>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</si>
  <si>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</si>
  <si>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</si>
  <si>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</si>
  <si>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</si>
  <si>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</si>
  <si>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</si>
  <si>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</si>
  <si>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</si>
  <si>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</si>
  <si>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</si>
  <si>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</si>
  <si>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</si>
  <si>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</si>
  <si>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</si>
  <si>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</si>
  <si>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</si>
  <si>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</si>
  <si>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</si>
  <si>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</si>
  <si>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</si>
  <si>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</si>
  <si>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</si>
  <si>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</si>
  <si>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</si>
  <si>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</si>
  <si>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</si>
  <si>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</si>
  <si>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</si>
  <si>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</si>
  <si>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</si>
  <si>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</si>
  <si>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</si>
  <si>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</si>
  <si>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</si>
  <si>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</si>
  <si>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</si>
  <si>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</si>
  <si>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</si>
  <si>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</si>
  <si>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</si>
  <si>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</si>
  <si>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</si>
  <si>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</si>
  <si>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</si>
  <si>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</si>
  <si>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</si>
  <si>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</si>
  <si>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</si>
  <si>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</si>
  <si>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</si>
  <si>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</si>
  <si>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</si>
  <si>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</si>
  <si>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</si>
  <si>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</si>
  <si>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</si>
  <si>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</si>
  <si>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</si>
  <si>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</si>
  <si>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</si>
  <si>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</si>
  <si>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</si>
  <si>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</si>
  <si>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</si>
  <si>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</si>
  <si>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</si>
  <si>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</si>
  <si>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</si>
  <si>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</si>
  <si>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</si>
  <si>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</si>
  <si>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</si>
  <si>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</si>
  <si>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</si>
  <si>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</si>
  <si>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</si>
  <si>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</si>
  <si>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</si>
  <si>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</si>
  <si>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</si>
  <si>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</si>
  <si>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</si>
  <si>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</si>
  <si>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</si>
  <si>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</si>
  <si>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</si>
  <si>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</si>
  <si>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</si>
  <si>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</si>
  <si>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</si>
  <si>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</si>
  <si>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</si>
  <si>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</si>
  <si>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</si>
  <si>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</si>
  <si>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</si>
  <si>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</si>
  <si>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</si>
  <si>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</si>
  <si>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</si>
  <si>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</si>
  <si>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</si>
  <si>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</si>
  <si>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</si>
  <si>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</si>
  <si>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</si>
  <si>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</si>
  <si>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</si>
  <si>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</si>
  <si>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</si>
  <si>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</si>
  <si>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</si>
  <si>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</si>
  <si>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</si>
  <si>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</si>
  <si>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</si>
  <si>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</si>
  <si>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</si>
  <si>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</si>
  <si>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</si>
  <si>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</si>
  <si>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</si>
  <si>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</si>
  <si>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</si>
  <si>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</si>
  <si>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</si>
  <si>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</si>
  <si>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</si>
  <si>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</si>
  <si>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</si>
  <si>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</si>
  <si>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</si>
  <si>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</si>
  <si>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</si>
  <si>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</si>
  <si>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</si>
  <si>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</si>
  <si>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</si>
  <si>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</si>
  <si>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</si>
  <si>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</si>
  <si>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</si>
  <si>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</si>
  <si>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</si>
  <si>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</si>
  <si>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</si>
  <si>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</si>
  <si>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</si>
  <si>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</si>
  <si>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</si>
  <si>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</si>
  <si>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</si>
  <si>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</si>
  <si>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</si>
  <si>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</si>
  <si>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</si>
  <si>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</si>
  <si>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</si>
  <si>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</si>
  <si>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</si>
  <si>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</si>
  <si>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</si>
  <si>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</si>
  <si>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</si>
  <si>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</si>
  <si>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</si>
  <si>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</si>
  <si>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</si>
  <si>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</si>
  <si>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</si>
  <si>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</si>
  <si>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</si>
  <si>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</si>
  <si>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</si>
  <si>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</si>
  <si>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</si>
  <si>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</si>
  <si>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</si>
  <si>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</si>
  <si>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</si>
  <si>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</si>
  <si>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</si>
  <si>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</si>
  <si>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</si>
  <si>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</si>
  <si>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</si>
  <si>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</si>
  <si>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</si>
  <si>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</si>
  <si>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</si>
  <si>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</si>
  <si>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</si>
  <si>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</si>
  <si>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</si>
  <si>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</si>
  <si>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</si>
  <si>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</si>
  <si>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</si>
  <si>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</si>
  <si>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</si>
  <si>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</si>
  <si>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</si>
  <si>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</si>
  <si>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</si>
  <si>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</si>
  <si>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</si>
  <si>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</si>
  <si>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</si>
  <si>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</si>
  <si>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</si>
  <si>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</si>
  <si>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</si>
  <si>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</si>
  <si>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</si>
  <si>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</si>
  <si>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</si>
  <si>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</si>
  <si>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</si>
  <si>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</si>
  <si>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</si>
  <si>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</si>
  <si>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</si>
  <si>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</si>
  <si>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</si>
  <si>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</si>
  <si>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</si>
  <si>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</si>
  <si>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</si>
  <si>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</si>
  <si>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</si>
  <si>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</si>
  <si>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</si>
  <si>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</si>
  <si>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</si>
  <si>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</si>
  <si>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</si>
  <si>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</si>
  <si>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</si>
  <si>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</si>
  <si>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</si>
  <si>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</si>
  <si>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</si>
  <si>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</si>
  <si>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</si>
  <si>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</si>
  <si>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</si>
  <si>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</si>
  <si>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</si>
  <si>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</si>
  <si>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</si>
  <si>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</si>
  <si>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</si>
  <si>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</si>
  <si>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</si>
  <si>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</si>
  <si>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</si>
  <si>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</si>
  <si>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</si>
  <si>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</si>
  <si>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</si>
  <si>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</si>
  <si>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</si>
  <si>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</si>
  <si>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</si>
  <si>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</si>
  <si>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</si>
  <si>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</si>
  <si>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</si>
  <si>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</si>
  <si>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</si>
  <si>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</si>
  <si>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</si>
  <si>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</si>
  <si>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</si>
  <si>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</si>
  <si>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</si>
  <si>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</si>
  <si>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</si>
  <si>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</si>
  <si>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</si>
  <si>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</si>
  <si>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</si>
  <si>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</si>
  <si>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</si>
  <si>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</si>
  <si>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</si>
  <si>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</si>
  <si>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</si>
  <si>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</si>
  <si>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</si>
  <si>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</si>
  <si>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</si>
  <si>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</si>
  <si>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</si>
  <si>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</si>
  <si>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</si>
  <si>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</si>
  <si>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</si>
  <si>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</si>
  <si>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</si>
  <si>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</si>
  <si>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</si>
  <si>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</si>
  <si>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</si>
  <si>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</si>
  <si>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</si>
  <si>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</si>
  <si>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</si>
  <si>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</si>
  <si>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</si>
  <si>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</si>
  <si>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</si>
  <si>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</si>
  <si>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</si>
  <si>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</si>
  <si>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</si>
  <si>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</si>
  <si>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</si>
  <si>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</si>
  <si>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</si>
  <si>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</si>
  <si>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</si>
  <si>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</si>
  <si>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</si>
  <si>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</si>
  <si>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</si>
  <si>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</si>
  <si>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</si>
  <si>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</si>
  <si>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</si>
  <si>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</si>
  <si>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</si>
  <si>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</si>
  <si>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</si>
  <si>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</si>
  <si>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</si>
  <si>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</si>
  <si>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</si>
  <si>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</si>
  <si>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</si>
  <si>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</si>
  <si>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</si>
  <si>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</si>
  <si>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</si>
  <si>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</si>
  <si>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</si>
  <si>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</si>
  <si>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</si>
  <si>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</si>
  <si>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</si>
  <si>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</si>
  <si>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</si>
  <si>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</si>
  <si>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</si>
  <si>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</si>
  <si>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</si>
  <si>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</si>
  <si>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</si>
  <si>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</si>
  <si>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</si>
  <si>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</si>
  <si>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</si>
  <si>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</si>
  <si>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</si>
  <si>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</si>
  <si>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</si>
  <si>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</si>
  <si>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</si>
  <si>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</si>
  <si>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</si>
  <si>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</si>
  <si>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</si>
  <si>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</si>
  <si>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</si>
  <si>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</si>
  <si>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</si>
  <si>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</si>
  <si>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</si>
  <si>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</si>
  <si>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</si>
  <si>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</si>
  <si>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</si>
  <si>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</si>
  <si>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</si>
  <si>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</si>
  <si>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</si>
  <si>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</si>
  <si>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</si>
  <si>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</si>
  <si>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</si>
  <si>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</si>
  <si>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</si>
  <si>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</si>
  <si>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</si>
  <si>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</si>
  <si>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</si>
  <si>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</si>
  <si>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</si>
  <si>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</si>
  <si>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</si>
  <si>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</si>
  <si>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</si>
  <si>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</si>
  <si>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</si>
  <si>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</si>
  <si>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</si>
  <si>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</si>
  <si>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</si>
  <si>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</si>
  <si>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</si>
  <si>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</si>
  <si>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</si>
  <si>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</si>
  <si>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</si>
  <si>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</si>
  <si>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</si>
  <si>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</si>
  <si>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</si>
  <si>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</si>
  <si>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</si>
  <si>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</si>
  <si>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</si>
  <si>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</si>
  <si>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</si>
  <si>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</si>
  <si>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</si>
  <si>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</si>
  <si>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</si>
  <si>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</si>
  <si>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</si>
  <si>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</si>
  <si>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</si>
  <si>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</si>
  <si>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</si>
  <si>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</si>
  <si>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</si>
  <si>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</si>
  <si>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</si>
  <si>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</si>
  <si>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</si>
  <si>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</si>
  <si>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</si>
  <si>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</si>
  <si>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</si>
  <si>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</si>
  <si>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</si>
  <si>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</si>
  <si>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</si>
  <si>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</si>
  <si>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</si>
  <si>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</si>
  <si>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</si>
  <si>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</si>
  <si>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</si>
  <si>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</si>
  <si>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</si>
  <si>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</si>
  <si>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</si>
  <si>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</si>
  <si>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</si>
  <si>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</si>
  <si>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</si>
  <si>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</si>
  <si>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</si>
  <si>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</si>
  <si>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</si>
  <si>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</si>
  <si>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</si>
  <si>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</si>
  <si>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</si>
  <si>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</si>
  <si>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</si>
  <si>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</si>
  <si>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</si>
  <si>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</si>
  <si>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</si>
  <si>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</si>
  <si>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</si>
  <si>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</si>
  <si>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</si>
  <si>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</si>
  <si>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</si>
  <si>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</si>
  <si>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</si>
  <si>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</si>
  <si>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</si>
  <si>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</si>
  <si>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</si>
  <si>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</si>
  <si>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</si>
  <si>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</si>
  <si>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</si>
  <si>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</si>
  <si>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</si>
  <si>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</si>
  <si>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</si>
  <si>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</si>
  <si>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</si>
  <si>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</si>
  <si>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</si>
  <si>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</si>
  <si>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</si>
  <si>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</si>
  <si>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</si>
  <si>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</si>
  <si>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</si>
  <si>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</si>
  <si>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</si>
  <si>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</si>
  <si>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</si>
  <si>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</si>
  <si>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</si>
  <si>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</si>
  <si>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</si>
  <si>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</si>
  <si>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</si>
  <si>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</si>
  <si>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</si>
  <si>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</si>
  <si>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</si>
  <si>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</si>
  <si>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</si>
  <si>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</si>
  <si>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</si>
  <si>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</si>
  <si>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</si>
  <si>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</si>
  <si>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</si>
  <si>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</si>
  <si>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</si>
  <si>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</si>
  <si>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</si>
  <si>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</si>
  <si>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</si>
  <si>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</si>
  <si>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</si>
  <si>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</si>
  <si>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</si>
  <si>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</si>
  <si>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</si>
  <si>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</si>
  <si>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</si>
  <si>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</si>
  <si>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</si>
  <si>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</si>
  <si>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</si>
  <si>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</si>
  <si>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</si>
  <si>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</si>
  <si>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</si>
  <si>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</si>
  <si>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</si>
  <si>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</si>
  <si>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</si>
  <si>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</si>
  <si>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</si>
  <si>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</si>
  <si>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</si>
  <si>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</si>
  <si>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</si>
  <si>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</si>
  <si>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</si>
  <si>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</si>
  <si>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</si>
  <si>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</si>
  <si>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</si>
  <si>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</si>
  <si>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</si>
  <si>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</si>
  <si>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</si>
  <si>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</si>
  <si>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</si>
  <si>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</si>
  <si>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</si>
  <si>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</si>
  <si>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</si>
  <si>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</si>
  <si>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</si>
  <si>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</si>
  <si>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</si>
  <si>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</si>
  <si>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</si>
  <si>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</si>
  <si>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</si>
  <si>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</si>
  <si>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</si>
  <si>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</si>
  <si>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</si>
  <si>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</si>
  <si>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</si>
  <si>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</si>
  <si>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</si>
  <si>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</si>
  <si>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</si>
  <si>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</si>
  <si>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</si>
  <si>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</si>
  <si>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</si>
  <si>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</si>
  <si>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</si>
  <si>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</si>
  <si>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</si>
  <si>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</si>
  <si>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</si>
  <si>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</si>
  <si>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</si>
  <si>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</si>
  <si>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</si>
  <si>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</si>
  <si>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</si>
  <si>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</si>
  <si>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</si>
  <si>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</si>
  <si>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</si>
  <si>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</si>
  <si>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</si>
  <si>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</si>
  <si>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</si>
  <si>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</si>
  <si>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</si>
  <si>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</si>
  <si>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</si>
  <si>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</si>
  <si>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</si>
  <si>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</si>
  <si>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</si>
  <si>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</si>
  <si>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</si>
  <si>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</si>
  <si>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</si>
  <si>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</si>
  <si>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</si>
  <si>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</si>
  <si>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</si>
  <si>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</si>
  <si>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</si>
  <si>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</si>
  <si>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</si>
  <si>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</si>
  <si>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</si>
  <si>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</si>
  <si>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</si>
  <si>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</si>
  <si>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</si>
  <si>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</si>
  <si>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</si>
  <si>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</si>
  <si>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</si>
  <si>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</si>
  <si>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</si>
  <si>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</si>
  <si>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</si>
  <si>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</si>
  <si>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</si>
  <si>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</si>
  <si>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</si>
  <si>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</si>
  <si>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</si>
  <si>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</si>
  <si>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</si>
  <si>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</si>
  <si>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</si>
  <si>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</si>
  <si>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</si>
  <si>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</si>
  <si>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</si>
  <si>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</si>
  <si>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</si>
  <si>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</si>
  <si>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</si>
  <si>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</si>
  <si>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</si>
  <si>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</si>
  <si>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</si>
  <si>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</si>
  <si>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</si>
  <si>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</si>
  <si>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</si>
  <si>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</si>
  <si>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</si>
  <si>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</si>
  <si>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</si>
  <si>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</si>
  <si>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</si>
  <si>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</si>
  <si>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</si>
  <si>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</si>
  <si>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</si>
  <si>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</si>
  <si>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</si>
  <si>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</si>
  <si>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</si>
  <si>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</si>
  <si>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</si>
  <si>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</si>
  <si>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</si>
  <si>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</si>
  <si>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</si>
  <si>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</si>
  <si>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</si>
  <si>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</si>
  <si>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</si>
  <si>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</si>
  <si>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</si>
  <si>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</si>
  <si>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</si>
  <si>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</si>
  <si>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</si>
  <si>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</si>
  <si>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</si>
  <si>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</si>
  <si>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</si>
  <si>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</si>
  <si>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</si>
  <si>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</si>
  <si>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</si>
  <si>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</si>
  <si>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</si>
  <si>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</si>
  <si>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</si>
  <si>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</si>
  <si>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</si>
  <si>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</si>
  <si>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</si>
  <si>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</si>
  <si>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</si>
  <si>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</si>
  <si>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</si>
  <si>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</si>
  <si>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</si>
  <si>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</si>
  <si>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</si>
  <si>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</si>
  <si>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</si>
  <si>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</si>
  <si>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</si>
  <si>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</si>
  <si>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</si>
  <si>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</si>
  <si>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</si>
  <si>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</si>
  <si>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</si>
  <si>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</si>
  <si>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</si>
  <si>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</si>
  <si>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</si>
  <si>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</si>
  <si>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</si>
  <si>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</si>
  <si>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</si>
  <si>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</si>
  <si>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</si>
  <si>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</si>
  <si>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</si>
  <si>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</si>
  <si>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</si>
  <si>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</si>
  <si>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</si>
  <si>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</si>
  <si>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</si>
  <si>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</si>
  <si>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</si>
  <si>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</si>
  <si>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</si>
  <si>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</si>
  <si>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</si>
  <si>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</si>
  <si>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</si>
  <si>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</si>
  <si>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</si>
  <si>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</si>
  <si>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</si>
  <si>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</si>
  <si>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</si>
  <si>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</si>
  <si>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</si>
  <si>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</si>
  <si>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</si>
  <si>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</si>
  <si>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</si>
  <si>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</si>
  <si>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</si>
  <si>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</si>
  <si>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</si>
  <si>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</si>
  <si>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</si>
  <si>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</si>
  <si>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</si>
  <si>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</si>
  <si>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</si>
  <si>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</si>
  <si>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</si>
  <si>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</si>
  <si>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</si>
  <si>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</si>
  <si>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</si>
  <si>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</si>
  <si>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</si>
  <si>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</si>
  <si>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</si>
  <si>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</si>
  <si>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</si>
  <si>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</si>
  <si>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</si>
  <si>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</si>
  <si>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</si>
  <si>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</si>
  <si>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</si>
  <si>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</si>
  <si>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</si>
  <si>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</si>
  <si>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</si>
  <si>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</si>
  <si>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</si>
  <si>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</si>
  <si>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</si>
  <si>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</si>
  <si>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</si>
  <si>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</si>
  <si>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</si>
  <si>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</si>
  <si>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</si>
  <si>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</si>
  <si>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</si>
  <si>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</si>
  <si>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</si>
  <si>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</si>
  <si>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</si>
  <si>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</si>
  <si>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</si>
  <si>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</si>
  <si>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</si>
  <si>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</si>
  <si>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</si>
  <si>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</si>
  <si>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</si>
  <si>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</si>
  <si>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</si>
  <si>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</si>
  <si>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</si>
  <si>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</si>
  <si>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</si>
  <si>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</si>
  <si>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</si>
  <si>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</si>
  <si>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</si>
  <si>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</si>
  <si>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</si>
  <si>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</si>
  <si>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</si>
  <si>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</si>
  <si>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</si>
  <si>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</si>
  <si>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</si>
  <si>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</si>
  <si>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</si>
  <si>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</si>
  <si>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</si>
  <si>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</si>
  <si>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</si>
  <si>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</si>
  <si>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</si>
  <si>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</si>
  <si>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</si>
  <si>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</si>
  <si>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</si>
  <si>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</si>
  <si>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</si>
  <si>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</si>
  <si>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</si>
  <si>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</si>
  <si>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</si>
  <si>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</si>
  <si>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</si>
  <si>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</si>
  <si>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</si>
  <si>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</si>
  <si>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</si>
  <si>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</si>
  <si>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</si>
  <si>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</si>
  <si>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</si>
  <si>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</si>
  <si>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</si>
  <si>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</si>
  <si>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</si>
  <si>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</si>
  <si>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</si>
  <si>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</si>
  <si>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</si>
  <si>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</si>
  <si>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</si>
  <si>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</si>
  <si>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</si>
  <si>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</si>
  <si>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</si>
  <si>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</si>
  <si>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</si>
  <si>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</si>
  <si>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</si>
  <si>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</si>
  <si>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</si>
  <si>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</si>
  <si>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</si>
  <si>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</si>
  <si>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</si>
  <si>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</si>
  <si>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</si>
  <si>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</si>
  <si>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</si>
  <si>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</si>
  <si>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</si>
  <si>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</si>
  <si>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</si>
  <si>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</si>
  <si>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</si>
  <si>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</si>
  <si>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</si>
  <si>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</si>
  <si>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</si>
  <si>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</si>
  <si>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</si>
  <si>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</si>
  <si>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</si>
  <si>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</si>
  <si>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</si>
  <si>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</si>
  <si>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</si>
  <si>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</si>
  <si>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</si>
  <si>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</si>
  <si>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</si>
  <si>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</si>
  <si>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</si>
  <si>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</si>
  <si>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</si>
  <si>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</si>
  <si>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</si>
  <si>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</si>
  <si>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</si>
  <si>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</si>
  <si>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</si>
  <si>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</si>
  <si>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</si>
  <si>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</si>
  <si>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</si>
  <si>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</si>
  <si>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</si>
  <si>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</si>
  <si>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</si>
  <si>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</si>
  <si>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</si>
  <si>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</si>
  <si>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</si>
  <si>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</si>
  <si>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</si>
  <si>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</si>
  <si>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</si>
  <si>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</si>
  <si>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</si>
  <si>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</si>
  <si>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</si>
  <si>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</si>
  <si>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</si>
  <si>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</si>
  <si>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</si>
  <si>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</si>
  <si>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</si>
  <si>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</si>
  <si>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</si>
  <si>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</si>
  <si>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</si>
  <si>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</si>
  <si>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</si>
  <si>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</si>
  <si>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</si>
  <si>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</si>
  <si>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</si>
  <si>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</si>
  <si>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</si>
  <si>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</si>
  <si>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</si>
  <si>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</si>
  <si>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</si>
  <si>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</si>
  <si>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</si>
  <si>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</si>
  <si>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</si>
  <si>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</si>
  <si>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</si>
  <si>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</si>
  <si>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</si>
  <si>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</si>
  <si>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</si>
  <si>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</si>
  <si>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</si>
  <si>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</si>
  <si>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</si>
  <si>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</si>
  <si>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</si>
  <si>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</si>
  <si>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</si>
  <si>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</si>
  <si>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</si>
  <si>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</si>
  <si>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</si>
  <si>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</si>
  <si>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</si>
  <si>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</si>
  <si>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</si>
  <si>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</si>
  <si>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</si>
  <si>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</si>
  <si>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</si>
  <si>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</si>
  <si>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</si>
  <si>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</si>
  <si>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</si>
  <si>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</si>
  <si>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</si>
  <si>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</si>
  <si>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</si>
  <si>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</si>
  <si>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</si>
  <si>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</si>
  <si>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</si>
  <si>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</si>
  <si>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</si>
  <si>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</si>
  <si>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</si>
  <si>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</si>
  <si>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</si>
  <si>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</si>
  <si>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</si>
  <si>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</si>
  <si>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</si>
  <si>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</si>
  <si>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</si>
  <si>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</si>
  <si>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</si>
  <si>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</si>
  <si>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</si>
  <si>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</si>
  <si>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</si>
  <si>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</si>
  <si>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</si>
  <si>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</si>
  <si>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</si>
  <si>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</si>
  <si>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</si>
  <si>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</si>
  <si>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</si>
  <si>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</si>
  <si>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</si>
  <si>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</si>
  <si>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</si>
  <si>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</si>
  <si>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</si>
  <si>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</si>
  <si>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</si>
  <si>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</si>
  <si>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</si>
  <si>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</si>
  <si>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</si>
  <si>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</si>
  <si>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</si>
  <si>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</si>
  <si>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</si>
  <si>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</si>
  <si>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</si>
  <si>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</si>
  <si>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</si>
  <si>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</si>
  <si>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</si>
  <si>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</si>
  <si>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</si>
  <si>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</si>
  <si>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</si>
  <si>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</si>
  <si>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</si>
  <si>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</si>
  <si>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</si>
  <si>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</si>
  <si>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</si>
  <si>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</si>
  <si>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</si>
  <si>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</si>
  <si>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</si>
  <si>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</si>
  <si>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</si>
  <si>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</si>
  <si>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</si>
  <si>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</si>
  <si>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</si>
  <si>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</si>
  <si>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</si>
  <si>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</si>
  <si>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</si>
  <si>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</si>
  <si>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</si>
  <si>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</si>
  <si>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</si>
  <si>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</si>
  <si>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</si>
  <si>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</si>
  <si>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</si>
  <si>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</si>
  <si>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</si>
  <si>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</si>
  <si>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</si>
  <si>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</si>
  <si>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</si>
  <si>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</si>
  <si>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</si>
  <si>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</si>
  <si>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</si>
  <si>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</si>
  <si>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</si>
  <si>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</si>
  <si>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</si>
  <si>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</si>
  <si>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</si>
  <si>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</si>
  <si>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</si>
  <si>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</si>
  <si>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</si>
  <si>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</si>
  <si>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</si>
  <si>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</si>
  <si>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</si>
  <si>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</si>
  <si>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</si>
  <si>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</si>
  <si>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</si>
  <si>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</si>
  <si>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</si>
  <si>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</si>
  <si>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</si>
  <si>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</si>
  <si>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</si>
  <si>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</si>
  <si>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</si>
  <si>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</si>
  <si>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</si>
  <si>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</si>
  <si>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</si>
  <si>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</si>
  <si>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</si>
  <si>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</si>
  <si>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</si>
  <si>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</si>
  <si>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</si>
  <si>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</si>
  <si>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</si>
  <si>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</si>
  <si>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</si>
  <si>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</si>
  <si>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</si>
  <si>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</si>
  <si>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</si>
  <si>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</si>
  <si>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</si>
  <si>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</si>
  <si>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</si>
  <si>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</si>
  <si>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</si>
  <si>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</si>
  <si>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</si>
  <si>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</si>
  <si>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</si>
  <si>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</si>
  <si>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</si>
  <si>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</si>
  <si>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</si>
  <si>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</si>
  <si>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</si>
  <si>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</si>
  <si>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</si>
  <si>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</si>
  <si>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</si>
  <si>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</si>
  <si>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</si>
  <si>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</si>
  <si>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</si>
  <si>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</si>
  <si>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</si>
  <si>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</si>
  <si>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</si>
  <si>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</si>
  <si>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</si>
  <si>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</si>
  <si>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</si>
  <si>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</si>
  <si>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</si>
  <si>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</si>
  <si>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</si>
  <si>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</si>
  <si>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</si>
  <si>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</si>
  <si>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</si>
  <si>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</si>
  <si>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</si>
  <si>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</si>
  <si>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</si>
  <si>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</si>
  <si>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</si>
  <si>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</si>
  <si>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</si>
  <si>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</si>
  <si>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</si>
  <si>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</si>
  <si>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</si>
  <si>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</si>
  <si>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</si>
  <si>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</si>
  <si>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</si>
  <si>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</si>
  <si>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</si>
  <si>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</si>
  <si>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</si>
  <si>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</si>
  <si>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</si>
  <si>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</si>
  <si>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</si>
  <si>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</si>
  <si>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</si>
  <si>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</si>
  <si>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</si>
  <si>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</si>
  <si>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</si>
  <si>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</si>
  <si>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</si>
  <si>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</si>
  <si>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</si>
  <si>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</si>
  <si>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</si>
  <si>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</si>
  <si>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</si>
  <si>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</si>
  <si>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</si>
  <si>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</si>
  <si>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</si>
  <si>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</si>
  <si>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</si>
  <si>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</si>
  <si>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</si>
  <si>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</si>
  <si>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</si>
  <si>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</si>
  <si>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</si>
  <si>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</si>
  <si>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</si>
  <si>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</si>
  <si>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</si>
  <si>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</si>
  <si>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</si>
  <si>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</si>
  <si>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</si>
  <si>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</si>
  <si>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</si>
  <si>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</si>
  <si>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</si>
  <si>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</si>
  <si>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</si>
  <si>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</si>
  <si>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</si>
  <si>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</si>
  <si>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</si>
  <si>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</si>
  <si>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</si>
  <si>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</si>
  <si>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</si>
  <si>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</si>
  <si>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</si>
  <si>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</si>
  <si>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</si>
  <si>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</si>
  <si>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</si>
  <si>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</si>
  <si>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</si>
  <si>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</si>
  <si>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</si>
  <si>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</si>
  <si>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</si>
  <si>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</si>
  <si>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</si>
  <si>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</si>
  <si>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</si>
  <si>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</si>
  <si>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</si>
  <si>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</si>
  <si>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</si>
  <si>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</si>
  <si>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</si>
  <si>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</si>
  <si>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</si>
  <si>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</si>
  <si>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</si>
  <si>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</si>
  <si>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</si>
  <si>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</si>
  <si>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</si>
  <si>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</si>
  <si>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</si>
  <si>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</si>
  <si>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</si>
  <si>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</si>
  <si>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</si>
  <si>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</si>
  <si>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</si>
  <si>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</si>
  <si>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</si>
  <si>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</si>
  <si>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</si>
  <si>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</si>
  <si>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</si>
  <si>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</si>
  <si>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</si>
  <si>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</si>
  <si>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</si>
  <si>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</si>
  <si>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</si>
  <si>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</si>
  <si>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</si>
  <si>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</si>
  <si>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</si>
  <si>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</si>
  <si>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</si>
  <si>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</si>
  <si>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</si>
  <si>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</si>
  <si>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</si>
  <si>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</si>
  <si>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</si>
  <si>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</si>
  <si>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</si>
  <si>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</si>
  <si>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</si>
  <si>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</si>
  <si>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</si>
  <si>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</si>
  <si>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</si>
  <si>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</si>
  <si>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</si>
  <si>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</si>
  <si>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</si>
  <si>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</si>
  <si>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</si>
  <si>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</si>
  <si>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</si>
  <si>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</si>
  <si>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</si>
  <si>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</si>
  <si>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</si>
  <si>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</si>
  <si>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</si>
  <si>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</si>
  <si>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</si>
  <si>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</si>
  <si>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</si>
  <si>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</si>
  <si>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</si>
  <si>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</si>
  <si>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</si>
  <si>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</si>
  <si>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</si>
  <si>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</si>
  <si>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</si>
  <si>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</si>
  <si>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</si>
  <si>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</si>
  <si>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</si>
  <si>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</si>
  <si>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</si>
  <si>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</si>
  <si>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</si>
  <si>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</si>
  <si>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</si>
  <si>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</si>
  <si>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</si>
  <si>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</si>
  <si>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</si>
  <si>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</si>
  <si>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</si>
  <si>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</si>
  <si>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</si>
  <si>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</si>
  <si>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</si>
  <si>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</si>
  <si>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</si>
  <si>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</si>
  <si>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</si>
  <si>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</si>
  <si>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</si>
  <si>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</si>
  <si>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</si>
  <si>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</si>
  <si>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</si>
  <si>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</si>
  <si>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</si>
  <si>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</si>
  <si>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</si>
  <si>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</si>
  <si>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</si>
  <si>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</si>
  <si>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</si>
  <si>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</si>
  <si>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</si>
  <si>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</si>
  <si>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</si>
  <si>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</si>
  <si>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</si>
  <si>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</si>
  <si>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</si>
  <si>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</si>
  <si>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</si>
  <si>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</si>
  <si>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</si>
  <si>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</si>
  <si>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</si>
  <si>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</si>
  <si>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</si>
  <si>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</si>
  <si>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</si>
  <si>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</si>
  <si>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</si>
  <si>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</si>
  <si>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</si>
  <si>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</si>
  <si>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</si>
  <si>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</si>
  <si>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</si>
  <si>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</si>
  <si>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</si>
  <si>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</si>
  <si>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</si>
  <si>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</si>
  <si>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</si>
  <si>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</si>
  <si>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</si>
  <si>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</si>
  <si>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</si>
  <si>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</si>
  <si>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</si>
  <si>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</si>
  <si>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</si>
  <si>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</si>
  <si>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</si>
  <si>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</si>
  <si>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</si>
  <si>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</si>
  <si>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</si>
  <si>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</si>
  <si>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</si>
  <si>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</si>
  <si>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</si>
  <si>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</si>
  <si>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</si>
  <si>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</si>
  <si>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</si>
  <si>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</si>
  <si>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</si>
  <si>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</si>
  <si>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</si>
  <si>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</si>
  <si>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</si>
  <si>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</si>
  <si>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</si>
  <si>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</si>
  <si>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</si>
  <si>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</si>
  <si>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</si>
  <si>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</si>
  <si>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</si>
  <si>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</si>
  <si>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</si>
  <si>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</si>
  <si>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</si>
  <si>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</si>
  <si>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</si>
  <si>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</si>
  <si>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</si>
  <si>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</si>
  <si>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</si>
  <si>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</si>
  <si>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</si>
  <si>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</si>
  <si>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</si>
  <si>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</si>
  <si>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</si>
  <si>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</si>
  <si>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</si>
  <si>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</si>
  <si>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</si>
  <si>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</si>
  <si>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</si>
  <si>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</si>
  <si>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</si>
  <si>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</si>
  <si>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</si>
  <si>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</si>
  <si>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</si>
  <si>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</si>
  <si>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</si>
  <si>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</si>
  <si>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</si>
  <si>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</si>
  <si>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</si>
  <si>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</si>
  <si>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</si>
  <si>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</si>
  <si>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</si>
  <si>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</si>
  <si>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</si>
  <si>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</si>
  <si>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</si>
  <si>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</si>
  <si>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</si>
  <si>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</si>
  <si>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</si>
  <si>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</si>
  <si>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</si>
  <si>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</si>
  <si>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</si>
  <si>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</si>
  <si>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</si>
  <si>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</si>
  <si>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</si>
  <si>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</si>
  <si>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</si>
  <si>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</si>
  <si>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</si>
  <si>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</si>
  <si>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</si>
  <si>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</si>
  <si>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</si>
  <si>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</si>
  <si>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</si>
  <si>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</si>
  <si>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</si>
  <si>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</si>
  <si>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</si>
  <si>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</si>
  <si>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</si>
  <si>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</si>
  <si>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</si>
  <si>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</si>
  <si>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</si>
  <si>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</si>
  <si>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</si>
  <si>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</si>
  <si>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</si>
  <si>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</si>
  <si>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</si>
  <si>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</si>
  <si>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</si>
  <si>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</si>
  <si>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</si>
  <si>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</si>
  <si>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</si>
  <si>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</si>
  <si>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</si>
  <si>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</si>
  <si>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</si>
  <si>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</si>
  <si>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</si>
  <si>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</si>
  <si>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</si>
  <si>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</si>
  <si>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</si>
  <si>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</si>
  <si>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</si>
  <si>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</si>
  <si>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</si>
  <si>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</si>
  <si>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</si>
  <si>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</si>
  <si>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</si>
  <si>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</si>
  <si>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</si>
  <si>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</si>
  <si>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</si>
  <si>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</si>
  <si>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</si>
  <si>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</si>
  <si>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</si>
  <si>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</si>
  <si>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</si>
  <si>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</si>
  <si>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</si>
  <si>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</si>
  <si>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</si>
  <si>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</si>
  <si>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</si>
  <si>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</si>
  <si>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</si>
  <si>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</si>
  <si>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</si>
  <si>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</si>
  <si>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</si>
  <si>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</si>
  <si>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</si>
  <si>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</si>
  <si>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</si>
  <si>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</si>
  <si>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</si>
  <si>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</si>
  <si>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</si>
  <si>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</si>
  <si>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</si>
  <si>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</si>
  <si>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</si>
  <si>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</si>
  <si>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</si>
  <si>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</si>
  <si>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</si>
  <si>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</si>
  <si>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</si>
  <si>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</si>
  <si>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</si>
  <si>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</si>
  <si>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</si>
  <si>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</si>
  <si>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</si>
  <si>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</si>
  <si>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</si>
  <si>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</si>
  <si>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</si>
  <si>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</si>
  <si>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</si>
  <si>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</si>
  <si>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</si>
  <si>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</si>
  <si>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</si>
  <si>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</si>
  <si>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</si>
  <si>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</si>
  <si>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</si>
  <si>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</si>
  <si>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</si>
  <si>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</si>
  <si>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</si>
  <si>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</si>
  <si>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</si>
  <si>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</si>
  <si>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</si>
  <si>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</si>
  <si>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</si>
  <si>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</si>
  <si>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</si>
  <si>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</si>
  <si>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</si>
  <si>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</si>
  <si>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</si>
  <si>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</si>
  <si>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</si>
  <si>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</si>
  <si>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</si>
  <si>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</si>
  <si>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</si>
  <si>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</si>
  <si>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</si>
  <si>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</si>
  <si>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</si>
  <si>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</si>
  <si>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</si>
  <si>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</si>
  <si>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</si>
  <si>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</si>
  <si>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</si>
  <si>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</si>
  <si>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</si>
  <si>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</si>
  <si>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</si>
  <si>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</si>
  <si>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</si>
  <si>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</si>
  <si>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</si>
  <si>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</si>
  <si>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</si>
  <si>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</si>
  <si>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</si>
  <si>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</si>
  <si>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</si>
  <si>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</si>
  <si>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</si>
  <si>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</si>
  <si>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</si>
  <si>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</si>
  <si>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</si>
  <si>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</si>
  <si>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</si>
  <si>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</si>
  <si>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</si>
  <si>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</si>
  <si>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</si>
  <si>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</si>
  <si>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</si>
  <si>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</si>
  <si>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</si>
  <si>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</si>
  <si>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</si>
  <si>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</si>
  <si>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</si>
  <si>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</si>
  <si>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</si>
  <si>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</si>
  <si>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</si>
  <si>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</si>
  <si>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</si>
  <si>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</si>
  <si>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</si>
  <si>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</si>
  <si>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</si>
  <si>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</si>
  <si>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</si>
  <si>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</si>
  <si>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</si>
  <si>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</si>
  <si>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</si>
  <si>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</si>
  <si>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</si>
  <si>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</si>
  <si>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</si>
  <si>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</si>
  <si>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</si>
  <si>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</si>
  <si>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</si>
  <si>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</si>
  <si>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</si>
  <si>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</si>
  <si>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</si>
  <si>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</si>
  <si>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</si>
  <si>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</si>
  <si>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</si>
  <si>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</si>
  <si>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</si>
  <si>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</si>
  <si>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</si>
  <si>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</si>
  <si>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</si>
  <si>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</si>
  <si>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</si>
  <si>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</si>
  <si>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</si>
  <si>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</si>
  <si>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</si>
  <si>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</si>
  <si>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</si>
  <si>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</si>
  <si>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</si>
  <si>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</si>
  <si>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</si>
  <si>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</si>
  <si>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</si>
  <si>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</si>
  <si>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</si>
  <si>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</si>
  <si>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</si>
  <si>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</si>
  <si>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</si>
  <si>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</si>
  <si>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</si>
  <si>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</si>
  <si>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</si>
  <si>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</si>
  <si>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</si>
  <si>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</si>
  <si>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</si>
  <si>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</si>
  <si>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</si>
  <si>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</si>
  <si>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</si>
  <si>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</si>
  <si>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</si>
  <si>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</si>
  <si>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</si>
  <si>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</si>
  <si>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</si>
  <si>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</si>
  <si>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</si>
  <si>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</si>
  <si>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</si>
  <si>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</si>
  <si>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</si>
  <si>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</si>
  <si>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</si>
  <si>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</si>
  <si>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</si>
  <si>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</si>
  <si>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</si>
  <si>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</si>
  <si>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</si>
  <si>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</si>
  <si>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</si>
  <si>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</si>
  <si>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</si>
  <si>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</si>
  <si>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</si>
  <si>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</si>
  <si>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</si>
  <si>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</si>
  <si>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</si>
  <si>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</si>
  <si>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</si>
  <si>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</si>
  <si>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</si>
  <si>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</si>
  <si>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</si>
  <si>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</si>
  <si>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</si>
  <si>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</si>
  <si>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</si>
  <si>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</si>
  <si>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</si>
  <si>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</si>
  <si>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</si>
  <si>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</si>
  <si>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</si>
  <si>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</si>
  <si>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</si>
  <si>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</si>
  <si>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</si>
  <si>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</si>
  <si>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</si>
  <si>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</si>
  <si>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</si>
  <si>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</si>
  <si>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</si>
  <si>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</si>
  <si>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</si>
  <si>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</si>
  <si>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</si>
  <si>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</si>
  <si>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</si>
  <si>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</si>
  <si>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</si>
  <si>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</si>
  <si>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</si>
  <si>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</si>
  <si>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</si>
  <si>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</si>
  <si>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</si>
  <si>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</si>
  <si>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</si>
  <si>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</si>
  <si>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</si>
  <si>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</si>
  <si>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</si>
  <si>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</si>
  <si>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</si>
  <si>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</si>
  <si>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</si>
  <si>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</si>
  <si>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</si>
  <si>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</si>
  <si>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</si>
  <si>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</si>
  <si>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</si>
  <si>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</si>
  <si>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</si>
  <si>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</si>
  <si>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</si>
  <si>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</si>
  <si>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</si>
  <si>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</si>
  <si>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</si>
  <si>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</si>
  <si>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</si>
  <si>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</si>
  <si>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</si>
  <si>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</si>
  <si>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</si>
  <si>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</si>
  <si>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</si>
  <si>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</si>
  <si>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</si>
  <si>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</si>
  <si>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</si>
  <si>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</si>
  <si>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</si>
  <si>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</si>
  <si>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</si>
  <si>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</si>
  <si>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</si>
  <si>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</si>
  <si>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</si>
  <si>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</si>
  <si>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</si>
  <si>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</si>
  <si>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</si>
  <si>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</si>
  <si>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</si>
  <si>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</si>
  <si>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</si>
  <si>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</si>
  <si>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</si>
  <si>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</si>
  <si>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</si>
  <si>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</si>
  <si>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</si>
  <si>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</si>
  <si>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</si>
  <si>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</si>
  <si>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</si>
  <si>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</si>
  <si>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</si>
  <si>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</si>
  <si>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</si>
  <si>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</si>
  <si>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</si>
  <si>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</si>
  <si>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</si>
  <si>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</si>
  <si>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</si>
  <si>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</si>
  <si>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</si>
  <si>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</si>
  <si>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</si>
  <si>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</si>
  <si>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</si>
  <si>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</si>
  <si>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</si>
  <si>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</si>
  <si>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</si>
  <si>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</si>
  <si>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</si>
  <si>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</si>
  <si>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</si>
  <si>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</si>
  <si>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</si>
  <si>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</si>
  <si>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</si>
  <si>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</si>
  <si>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</si>
  <si>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</si>
  <si>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</si>
  <si>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</si>
  <si>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</si>
  <si>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</si>
  <si>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</si>
  <si>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</si>
  <si>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</si>
  <si>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</si>
  <si>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</si>
  <si>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</si>
  <si>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</si>
  <si>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</si>
  <si>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</si>
  <si>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</si>
  <si>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</si>
  <si>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</si>
  <si>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</si>
  <si>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</si>
  <si>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</si>
  <si>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</si>
  <si>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</si>
  <si>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</si>
  <si>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</si>
  <si>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</si>
  <si>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</si>
  <si>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</si>
  <si>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</si>
  <si>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</si>
  <si>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</si>
  <si>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</si>
  <si>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</si>
  <si>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</si>
  <si>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</si>
  <si>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</si>
  <si>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</si>
  <si>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</si>
  <si>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</si>
  <si>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</si>
  <si>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</si>
  <si>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</si>
  <si>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</si>
  <si>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</si>
  <si>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</si>
  <si>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</si>
  <si>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</si>
  <si>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</si>
  <si>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</si>
  <si>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</si>
  <si>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</si>
  <si>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</si>
  <si>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</si>
  <si>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</si>
  <si>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</si>
  <si>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</si>
  <si>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</si>
  <si>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</si>
  <si>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</si>
  <si>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</si>
  <si>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</si>
  <si>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</si>
  <si>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</si>
  <si>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</si>
  <si>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</si>
  <si>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</si>
  <si>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</si>
  <si>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</si>
  <si>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</si>
  <si>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</si>
  <si>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</si>
  <si>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</si>
  <si>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</si>
  <si>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</si>
  <si>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</si>
  <si>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</si>
  <si>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</si>
  <si>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</si>
  <si>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</si>
  <si>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</si>
  <si>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</si>
  <si>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</si>
  <si>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</si>
  <si>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</si>
  <si>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</si>
  <si>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</si>
  <si>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</si>
  <si>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</si>
  <si>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</si>
  <si>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</si>
  <si>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</si>
  <si>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</si>
  <si>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</si>
  <si>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</si>
  <si>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</si>
  <si>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</si>
  <si>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</si>
  <si>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</si>
  <si>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</si>
  <si>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</si>
  <si>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</si>
  <si>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</si>
  <si>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</si>
  <si>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</si>
  <si>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</si>
  <si>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</si>
  <si>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</si>
  <si>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</si>
  <si>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</si>
  <si>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</si>
  <si>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</si>
  <si>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</si>
  <si>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</si>
  <si>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</si>
  <si>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</si>
  <si>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</si>
  <si>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</si>
  <si>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</si>
  <si>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</si>
  <si>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</si>
  <si>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</si>
  <si>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</si>
  <si>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</si>
  <si>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</si>
  <si>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</si>
  <si>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</si>
  <si>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</si>
  <si>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</si>
  <si>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</si>
  <si>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</si>
  <si>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</si>
  <si>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</si>
  <si>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</si>
  <si>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</si>
  <si>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</si>
  <si>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</si>
  <si>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</si>
  <si>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</si>
  <si>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</si>
  <si>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</si>
  <si>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</si>
  <si>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</si>
  <si>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</si>
  <si>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</si>
  <si>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</si>
  <si>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</si>
  <si>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</si>
  <si>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</si>
  <si>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</si>
  <si>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</si>
  <si>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</si>
  <si>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</si>
  <si>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</si>
  <si>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</si>
  <si>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</si>
  <si>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</si>
  <si>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</si>
  <si>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</si>
  <si>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</si>
  <si>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</si>
  <si>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</si>
  <si>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</si>
  <si>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</si>
  <si>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</si>
  <si>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</si>
  <si>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</si>
  <si>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</si>
  <si>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</si>
  <si>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</si>
  <si>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</si>
  <si>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</si>
  <si>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</si>
  <si>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</si>
  <si>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</si>
  <si>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</si>
  <si>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</si>
  <si>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</si>
  <si>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</si>
  <si>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</si>
  <si>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</si>
  <si>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</si>
  <si>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</si>
  <si>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</si>
  <si>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</si>
  <si>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</si>
  <si>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</si>
  <si>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</si>
  <si>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</si>
  <si>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</si>
  <si>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</si>
  <si>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</si>
  <si>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</si>
  <si>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</si>
  <si>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</si>
  <si>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</si>
  <si>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</si>
  <si>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</si>
  <si>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</si>
  <si>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</si>
  <si>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</si>
  <si>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</si>
  <si>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</si>
  <si>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</si>
  <si>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</si>
  <si>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</si>
  <si>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</si>
  <si>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</si>
  <si>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</si>
  <si>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</si>
  <si>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</si>
  <si>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</si>
  <si>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</si>
  <si>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</si>
  <si>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</si>
  <si>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</si>
  <si>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</si>
  <si>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</si>
  <si>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</si>
  <si>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</si>
  <si>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</si>
  <si>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</si>
  <si>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</si>
  <si>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</si>
  <si>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</si>
  <si>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</si>
  <si>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</si>
  <si>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</si>
  <si>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</si>
  <si>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</si>
  <si>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</si>
  <si>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</si>
  <si>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</si>
  <si>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</si>
  <si>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</si>
  <si>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</si>
  <si>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</si>
  <si>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</si>
  <si>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</si>
  <si>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</si>
  <si>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</si>
  <si>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</si>
  <si>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</si>
  <si>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</si>
  <si>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</si>
  <si>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</si>
  <si>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</si>
  <si>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</si>
  <si>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</si>
  <si>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</si>
  <si>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</si>
  <si>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</si>
  <si>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</si>
  <si>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</si>
  <si>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</si>
  <si>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</si>
  <si>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</si>
  <si>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</si>
  <si>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</si>
  <si>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</si>
  <si>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</si>
  <si>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</si>
  <si>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</si>
  <si>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</si>
  <si>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</si>
  <si>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</si>
  <si>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</si>
  <si>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</si>
  <si>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</si>
  <si>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</si>
  <si>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</si>
  <si>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</si>
  <si>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</si>
  <si>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</si>
  <si>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</si>
  <si>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</si>
  <si>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</si>
  <si>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</si>
  <si>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</si>
  <si>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</si>
  <si>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</si>
  <si>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</si>
  <si>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</si>
  <si>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</si>
  <si>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</si>
  <si>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</si>
  <si>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</si>
  <si>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</si>
  <si>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</si>
  <si>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</si>
  <si>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</si>
  <si>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</si>
  <si>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</si>
  <si>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</si>
  <si>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</si>
  <si>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</si>
  <si>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</si>
  <si>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</si>
  <si>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</si>
  <si>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</si>
  <si>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</si>
  <si>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</si>
  <si>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</si>
  <si>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</si>
  <si>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</si>
  <si>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</si>
  <si>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</si>
  <si>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</si>
  <si>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</si>
  <si>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</si>
  <si>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</si>
  <si>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</si>
  <si>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</si>
  <si>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</si>
  <si>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</si>
  <si>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</si>
  <si>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</si>
  <si>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</si>
  <si>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</si>
  <si>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</si>
  <si>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</si>
  <si>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</si>
  <si>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</si>
  <si>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</si>
  <si>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</si>
  <si>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</si>
  <si>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</si>
  <si>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</si>
  <si>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</si>
  <si>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</si>
  <si>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</si>
  <si>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</si>
  <si>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</si>
  <si>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</si>
  <si>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</si>
  <si>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</si>
  <si>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</si>
  <si>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</si>
  <si>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</si>
  <si>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</si>
  <si>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</si>
  <si>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</si>
  <si>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</si>
  <si>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</si>
  <si>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</si>
  <si>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</si>
  <si>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</si>
  <si>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</si>
  <si>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</si>
  <si>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</si>
  <si>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</si>
  <si>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</si>
  <si>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</si>
  <si>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</si>
  <si>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</si>
  <si>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</si>
  <si>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</si>
  <si>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</si>
  <si>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</si>
  <si>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</si>
  <si>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</si>
  <si>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</si>
  <si>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</si>
  <si>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</si>
  <si>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</si>
  <si>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</si>
  <si>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</si>
  <si>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</si>
  <si>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</si>
  <si>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</si>
  <si>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</si>
  <si>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</si>
  <si>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</si>
  <si>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</si>
  <si>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</si>
  <si>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</si>
  <si>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</si>
  <si>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</si>
  <si>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</si>
  <si>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</si>
  <si>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</si>
  <si>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</si>
  <si>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</si>
  <si>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</si>
  <si>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</si>
  <si>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</si>
  <si>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</si>
  <si>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</si>
  <si>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</si>
  <si>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</si>
  <si>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</si>
  <si>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</si>
  <si>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</si>
  <si>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</si>
  <si>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</si>
  <si>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</si>
  <si>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</si>
  <si>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</si>
  <si>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</si>
  <si>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</si>
  <si>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</si>
  <si>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</si>
  <si>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</si>
  <si>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</si>
  <si>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</si>
  <si>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</si>
  <si>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</si>
  <si>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</si>
  <si>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</si>
  <si>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</si>
  <si>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</si>
  <si>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</si>
  <si>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</si>
  <si>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</si>
  <si>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</si>
  <si>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</si>
  <si>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</si>
  <si>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</si>
  <si>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</si>
  <si>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</si>
  <si>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</si>
  <si>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</si>
  <si>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</si>
  <si>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</si>
  <si>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</si>
  <si>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</si>
  <si>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</si>
  <si>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</si>
  <si>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</si>
  <si>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</si>
  <si>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</si>
  <si>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</si>
  <si>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</si>
  <si>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</si>
  <si>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</si>
  <si>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</si>
  <si>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</si>
  <si>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</si>
  <si>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</si>
  <si>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</si>
  <si>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</si>
  <si>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</si>
  <si>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</si>
  <si>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</si>
  <si>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</si>
  <si>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</si>
  <si>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</si>
  <si>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</si>
  <si>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</si>
  <si>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</si>
  <si>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</si>
  <si>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</si>
  <si>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</si>
  <si>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</si>
  <si>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</si>
  <si>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</si>
  <si>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</si>
  <si>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</si>
  <si>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</si>
  <si>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</si>
  <si>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</si>
  <si>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</si>
  <si>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</si>
  <si>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</si>
  <si>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</si>
  <si>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</si>
  <si>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</si>
  <si>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</si>
  <si>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</si>
  <si>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</si>
  <si>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</si>
  <si>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</si>
  <si>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</si>
  <si>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</si>
  <si>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</si>
  <si>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</si>
  <si>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</si>
  <si>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</si>
  <si>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</si>
  <si>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</si>
  <si>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</si>
  <si>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</si>
  <si>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</si>
  <si>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</si>
  <si>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</si>
  <si>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</si>
  <si>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</si>
  <si>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</si>
  <si>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</si>
  <si>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</si>
  <si>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</si>
  <si>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</si>
  <si>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</si>
  <si>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</si>
  <si>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</si>
  <si>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</si>
  <si>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</si>
  <si>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</si>
  <si>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</si>
  <si>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</si>
  <si>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</si>
  <si>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</si>
  <si>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</si>
  <si>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</si>
  <si>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</si>
  <si>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</si>
  <si>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</si>
  <si>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</si>
  <si>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</si>
  <si>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</si>
  <si>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</si>
  <si>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</si>
  <si>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</si>
  <si>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</si>
  <si>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</si>
  <si>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</si>
  <si>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</si>
  <si>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</si>
  <si>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</si>
  <si>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</si>
  <si>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</si>
  <si>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</si>
  <si>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</si>
  <si>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</si>
  <si>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</si>
  <si>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</si>
  <si>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</si>
  <si>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</si>
  <si>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</si>
  <si>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</si>
  <si>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</si>
  <si>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</si>
  <si>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</si>
  <si>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</si>
  <si>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</si>
  <si>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</si>
  <si>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</si>
  <si>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</si>
  <si>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</si>
  <si>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</si>
  <si>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</si>
  <si>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</si>
  <si>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</si>
  <si>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</si>
  <si>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</si>
  <si>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</si>
  <si>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</si>
  <si>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</si>
  <si>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</si>
  <si>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</si>
  <si>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</si>
  <si>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</si>
  <si>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</si>
  <si>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</si>
  <si>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</si>
  <si>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</si>
  <si>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</si>
  <si>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</si>
  <si>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</si>
  <si>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</si>
  <si>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</si>
  <si>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</si>
  <si>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</si>
  <si>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</si>
  <si>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</si>
  <si>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</si>
  <si>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</si>
  <si>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</si>
  <si>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</si>
  <si>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</si>
  <si>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</si>
  <si>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</si>
  <si>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</si>
  <si>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</si>
  <si>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</si>
  <si>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</si>
  <si>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</si>
  <si>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</si>
  <si>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</si>
  <si>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</si>
  <si>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</si>
  <si>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</si>
  <si>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</si>
  <si>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</si>
  <si>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</si>
  <si>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</si>
  <si>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</si>
  <si>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</si>
  <si>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</si>
  <si>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</si>
  <si>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</si>
  <si>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</si>
  <si>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</si>
  <si>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</si>
  <si>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</si>
  <si>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</si>
  <si>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</si>
  <si>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</si>
  <si>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</si>
  <si>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</si>
  <si>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</si>
  <si>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</si>
  <si>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</si>
  <si>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</si>
  <si>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</si>
  <si>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</si>
  <si>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</si>
  <si>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</si>
  <si>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</si>
  <si>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</si>
  <si>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</si>
  <si>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</si>
  <si>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</si>
  <si>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</si>
  <si>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</si>
  <si>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</si>
  <si>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</si>
  <si>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</si>
  <si>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</si>
  <si>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</si>
  <si>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</si>
  <si>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</si>
  <si>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</si>
  <si>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</si>
  <si>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</si>
  <si>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</si>
  <si>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</si>
  <si>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</si>
  <si>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</si>
  <si>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</si>
  <si>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</si>
  <si>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</si>
  <si>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</si>
  <si>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</si>
  <si>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</si>
  <si>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</si>
  <si>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</si>
  <si>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</si>
  <si>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</si>
  <si>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</si>
  <si>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</si>
  <si>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</si>
  <si>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</si>
  <si>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</si>
  <si>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</si>
  <si>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</si>
  <si>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</si>
  <si>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</si>
  <si>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</si>
  <si>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</si>
  <si>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</si>
  <si>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</si>
  <si>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</si>
  <si>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</si>
  <si>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</si>
  <si>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</si>
  <si>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</si>
  <si>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</si>
  <si>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</si>
  <si>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</si>
  <si>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</si>
  <si>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</si>
  <si>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</si>
  <si>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</si>
  <si>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</si>
  <si>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</si>
  <si>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</si>
  <si>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</si>
  <si>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</si>
  <si>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</si>
  <si>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</si>
  <si>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</si>
  <si>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</si>
  <si>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</si>
  <si>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</si>
  <si>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</si>
  <si>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</si>
  <si>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</si>
  <si>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</si>
  <si>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</si>
  <si>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</si>
  <si>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</si>
  <si>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</si>
  <si>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</si>
  <si>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</si>
  <si>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</si>
  <si>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</si>
  <si>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</si>
  <si>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</si>
  <si>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</si>
  <si>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</si>
  <si>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</si>
  <si>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</si>
  <si>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</si>
  <si>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</si>
  <si>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</si>
  <si>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</si>
  <si>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</si>
  <si>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</si>
  <si>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</si>
  <si>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</si>
  <si>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</si>
  <si>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</si>
  <si>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</si>
  <si>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</si>
  <si>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</si>
  <si>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</si>
  <si>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</si>
  <si>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</si>
  <si>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</si>
  <si>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</si>
  <si>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</si>
  <si>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</si>
  <si>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</si>
  <si>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</si>
  <si>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</si>
  <si>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</si>
  <si>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</si>
  <si>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</si>
  <si>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</si>
  <si>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</si>
  <si>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</si>
  <si>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</si>
  <si>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</si>
  <si>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</si>
  <si>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</si>
  <si>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</si>
  <si>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</si>
  <si>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</si>
  <si>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</si>
  <si>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</si>
  <si>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</si>
  <si>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</si>
  <si>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</si>
  <si>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</si>
  <si>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</si>
  <si>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</si>
  <si>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</si>
  <si>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</si>
  <si>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</si>
  <si>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</si>
  <si>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</si>
  <si>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</si>
  <si>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</si>
  <si>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</si>
  <si>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</si>
  <si>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</si>
  <si>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</si>
  <si>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</si>
  <si>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</si>
  <si>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</si>
  <si>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</si>
  <si>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</si>
  <si>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</si>
  <si>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</si>
  <si>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</si>
  <si>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</si>
  <si>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</si>
  <si>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</si>
  <si>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</si>
  <si>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</si>
  <si>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</si>
  <si>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</si>
  <si>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</si>
  <si>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</si>
  <si>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</si>
  <si>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</si>
  <si>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</si>
  <si>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</si>
  <si>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</si>
  <si>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</si>
  <si>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</si>
  <si>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</si>
  <si>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</si>
  <si>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</si>
  <si>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</si>
  <si>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</si>
  <si>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</si>
  <si>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</si>
  <si>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</si>
  <si>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</si>
  <si>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</si>
  <si>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</si>
  <si>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</si>
  <si>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</si>
  <si>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</si>
  <si>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</si>
  <si>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</si>
  <si>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</si>
  <si>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</si>
  <si>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</si>
  <si>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</si>
  <si>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</si>
  <si>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</si>
  <si>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</si>
  <si>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</si>
  <si>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</si>
  <si>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</si>
  <si>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</si>
  <si>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</si>
  <si>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</si>
  <si>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</si>
  <si>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</si>
  <si>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</si>
  <si>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</si>
  <si>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</si>
  <si>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</si>
  <si>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</si>
  <si>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</si>
  <si>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</si>
  <si>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</si>
  <si>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</si>
  <si>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</si>
  <si>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</si>
  <si>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</si>
  <si>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</si>
  <si>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</si>
  <si>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</si>
  <si>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</si>
  <si>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</si>
  <si>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</si>
  <si>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</si>
  <si>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</si>
  <si>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</si>
  <si>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</si>
  <si>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</si>
  <si>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</si>
  <si>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</si>
  <si>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</si>
  <si>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</si>
  <si>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</si>
  <si>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</si>
  <si>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</si>
  <si>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</si>
  <si>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</si>
  <si>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</si>
  <si>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</si>
  <si>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</si>
  <si>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</si>
  <si>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</si>
  <si>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</si>
  <si>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</si>
  <si>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</si>
  <si>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</si>
  <si>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</si>
  <si>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</si>
  <si>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</si>
  <si>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</si>
  <si>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</si>
  <si>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</si>
  <si>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</si>
  <si>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</si>
  <si>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</si>
  <si>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</si>
  <si>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</si>
  <si>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</si>
  <si>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</si>
  <si>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</si>
  <si>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</si>
  <si>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</si>
  <si>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</si>
  <si>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</si>
  <si>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</si>
  <si>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</si>
  <si>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</si>
  <si>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</si>
  <si>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</si>
  <si>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</si>
  <si>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</si>
  <si>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</si>
  <si>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</si>
  <si>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</si>
  <si>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</si>
  <si>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</si>
  <si>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</si>
  <si>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</si>
  <si>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</si>
  <si>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</si>
  <si>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</si>
  <si>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</si>
  <si>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</si>
  <si>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</si>
  <si>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</si>
  <si>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</si>
  <si>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</si>
  <si>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</si>
  <si>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</si>
  <si>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</si>
  <si>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</si>
  <si>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</si>
  <si>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</si>
  <si>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</si>
  <si>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</si>
  <si>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</si>
  <si>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</si>
  <si>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</si>
  <si>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</si>
  <si>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</si>
  <si>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</si>
  <si>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</si>
  <si>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</si>
  <si>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</si>
  <si>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</si>
  <si>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</si>
  <si>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</si>
  <si>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</si>
  <si>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</si>
  <si>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</si>
  <si>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</si>
  <si>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</si>
  <si>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</si>
  <si>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</si>
  <si>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</si>
  <si>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</si>
  <si>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</si>
  <si>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</si>
  <si>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</si>
  <si>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</si>
  <si>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</si>
  <si>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</si>
  <si>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</si>
  <si>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</si>
  <si>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</si>
  <si>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</si>
  <si>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</si>
  <si>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</si>
  <si>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</si>
  <si>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</si>
  <si>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</si>
  <si>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</si>
  <si>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</si>
  <si>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</si>
  <si>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</si>
  <si>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</si>
  <si>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</si>
  <si>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</si>
  <si>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</si>
  <si>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</si>
  <si>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</si>
  <si>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</si>
  <si>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</si>
  <si>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</si>
  <si>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</si>
  <si>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</si>
  <si>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</si>
  <si>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</si>
  <si>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</si>
  <si>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</si>
  <si>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</si>
  <si>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</si>
  <si>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</si>
  <si>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</si>
  <si>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</si>
  <si>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</si>
  <si>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</si>
  <si>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</si>
  <si>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</si>
  <si>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</si>
  <si>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</si>
  <si>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</si>
  <si>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</si>
  <si>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</si>
  <si>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</si>
  <si>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</si>
  <si>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</si>
  <si>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</si>
  <si>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</si>
  <si>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</si>
  <si>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</si>
  <si>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</si>
  <si>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</si>
  <si>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</si>
  <si>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</si>
  <si>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</si>
  <si>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</si>
  <si>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</si>
  <si>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</si>
  <si>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</si>
  <si>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</si>
  <si>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</si>
  <si>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</si>
  <si>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</si>
  <si>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</si>
  <si>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</si>
  <si>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</si>
  <si>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</si>
  <si>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</si>
  <si>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</si>
  <si>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</si>
  <si>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</si>
  <si>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</si>
  <si>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</si>
  <si>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</si>
  <si>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</si>
  <si>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</si>
  <si>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</si>
  <si>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</si>
  <si>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</si>
  <si>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</si>
  <si>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</si>
  <si>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</si>
  <si>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</si>
  <si>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</si>
  <si>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</si>
  <si>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</si>
  <si>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</si>
  <si>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</si>
  <si>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</si>
  <si>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</si>
  <si>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</si>
  <si>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</si>
  <si>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</si>
  <si>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</si>
  <si>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</si>
  <si>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</si>
  <si>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</si>
  <si>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</si>
  <si>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</si>
  <si>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</si>
  <si>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</si>
  <si>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</si>
  <si>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</si>
  <si>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</si>
  <si>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</si>
  <si>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</si>
  <si>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</si>
  <si>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</si>
  <si>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</si>
  <si>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</si>
  <si>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</si>
  <si>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</si>
  <si>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</si>
  <si>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</si>
  <si>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</si>
  <si>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</si>
  <si>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</si>
  <si>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</si>
  <si>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</si>
  <si>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</si>
  <si>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</si>
  <si>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</si>
  <si>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</si>
  <si>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</si>
  <si>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</si>
  <si>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</si>
  <si>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</si>
  <si>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</si>
  <si>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</si>
  <si>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</si>
  <si>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</si>
  <si>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</si>
  <si>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</si>
  <si>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</si>
  <si>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</si>
  <si>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</si>
  <si>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</si>
  <si>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</si>
  <si>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</si>
  <si>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</si>
  <si>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</si>
  <si>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</si>
  <si>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</si>
  <si>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</si>
  <si>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</si>
  <si>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</si>
  <si>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</si>
  <si>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</si>
  <si>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</si>
  <si>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</si>
  <si>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</si>
  <si>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</si>
  <si>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</si>
  <si>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</si>
  <si>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</si>
  <si>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</si>
  <si>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</si>
  <si>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</si>
  <si>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</si>
  <si>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</si>
  <si>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</si>
  <si>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</si>
  <si>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</si>
  <si>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</si>
  <si>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</si>
  <si>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</si>
  <si>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</si>
  <si>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</si>
  <si>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</si>
  <si>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</si>
  <si>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</si>
  <si>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</si>
  <si>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</si>
  <si>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</si>
  <si>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</si>
  <si>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</si>
  <si>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</si>
  <si>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</si>
  <si>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</si>
  <si>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</si>
  <si>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</si>
  <si>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</si>
  <si>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</si>
  <si>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</si>
  <si>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</si>
  <si>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</si>
  <si>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</si>
  <si>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</si>
  <si>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</si>
  <si>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</si>
  <si>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</si>
  <si>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</si>
  <si>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</si>
  <si>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</si>
  <si>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</si>
  <si>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</si>
  <si>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</si>
  <si>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</si>
  <si>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</si>
  <si>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</si>
  <si>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</si>
  <si>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</si>
  <si>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</si>
  <si>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</si>
  <si>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</si>
  <si>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</si>
  <si>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</si>
  <si>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</si>
  <si>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</si>
  <si>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</si>
  <si>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</si>
  <si>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</si>
  <si>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</si>
  <si>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</si>
  <si>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</si>
  <si>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</si>
  <si>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</si>
  <si>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</si>
  <si>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</si>
  <si>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</si>
  <si>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</si>
  <si>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</si>
  <si>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</si>
  <si>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</si>
  <si>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</si>
  <si>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</si>
  <si>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</si>
  <si>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</si>
  <si>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</si>
  <si>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</si>
  <si>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</si>
  <si>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</si>
  <si>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</si>
  <si>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</si>
  <si>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</si>
  <si>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</si>
  <si>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</si>
  <si>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</si>
  <si>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</si>
  <si>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</si>
  <si>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</si>
  <si>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</si>
  <si>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</si>
  <si>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</si>
  <si>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</si>
  <si>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</si>
  <si>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</si>
  <si>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</si>
  <si>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</si>
  <si>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</si>
  <si>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</si>
  <si>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</si>
  <si>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</si>
  <si>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</si>
  <si>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</si>
  <si>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</si>
  <si>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</si>
  <si>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</si>
  <si>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</si>
  <si>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</si>
  <si>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</si>
  <si>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</si>
  <si>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</si>
  <si>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</si>
  <si>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</si>
  <si>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</si>
  <si>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</si>
  <si>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</si>
  <si>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</si>
  <si>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</si>
  <si>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</si>
  <si>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</si>
  <si>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</si>
  <si>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</si>
  <si>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</si>
  <si>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</si>
  <si>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</si>
  <si>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</si>
  <si>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</si>
  <si>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</si>
  <si>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</si>
  <si>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</si>
  <si>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</si>
  <si>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</si>
  <si>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</si>
  <si>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</si>
  <si>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</si>
  <si>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</si>
  <si>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</si>
  <si>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</si>
  <si>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</si>
  <si>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</si>
  <si>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</si>
  <si>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</si>
  <si>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</si>
  <si>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</si>
  <si>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</si>
  <si>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</si>
  <si>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</si>
  <si>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</si>
  <si>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</si>
  <si>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</si>
  <si>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</si>
  <si>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</si>
  <si>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</si>
  <si>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</si>
  <si>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</si>
  <si>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</si>
  <si>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</si>
  <si>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</si>
  <si>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</si>
  <si>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</si>
  <si>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</si>
  <si>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</si>
  <si>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</si>
  <si>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</si>
  <si>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</si>
  <si>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</si>
  <si>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</si>
  <si>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</si>
  <si>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</si>
  <si>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</si>
  <si>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</si>
  <si>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</si>
  <si>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</si>
  <si>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</si>
  <si>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</si>
  <si>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</si>
  <si>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</si>
  <si>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</si>
  <si>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</si>
  <si>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</si>
  <si>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</si>
  <si>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</si>
  <si>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</si>
  <si>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</si>
  <si>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</si>
  <si>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</si>
  <si>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</si>
  <si>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</si>
  <si>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</si>
  <si>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</si>
  <si>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</si>
  <si>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</si>
  <si>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</si>
  <si>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</si>
  <si>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</si>
  <si>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</si>
  <si>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</si>
  <si>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</si>
  <si>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</si>
  <si>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</si>
  <si>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</si>
  <si>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</si>
  <si>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</si>
  <si>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</si>
  <si>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</si>
  <si>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</si>
  <si>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</si>
  <si>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</si>
  <si>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</si>
  <si>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</si>
  <si>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</si>
  <si>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</si>
  <si>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</si>
  <si>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</si>
  <si>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</si>
  <si>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</si>
  <si>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</si>
  <si>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</si>
  <si>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</si>
  <si>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</si>
  <si>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</si>
  <si>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</si>
  <si>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</si>
  <si>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</si>
  <si>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</si>
  <si>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</si>
  <si>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</si>
  <si>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</si>
  <si>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</si>
  <si>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</si>
  <si>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</si>
  <si>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</si>
  <si>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</si>
  <si>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</si>
  <si>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</si>
  <si>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</si>
  <si>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</si>
  <si>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</si>
  <si>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</si>
  <si>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</si>
  <si>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</si>
  <si>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</si>
  <si>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</si>
  <si>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</si>
  <si>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</si>
  <si>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</si>
  <si>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</si>
  <si>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</si>
  <si>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</si>
  <si>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</si>
  <si>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</si>
  <si>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</si>
  <si>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</si>
  <si>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</si>
  <si>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</si>
  <si>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</si>
  <si>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</si>
  <si>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</si>
  <si>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</si>
  <si>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</si>
  <si>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</si>
  <si>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</si>
  <si>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</si>
  <si>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</si>
  <si>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</si>
  <si>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</si>
  <si>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</si>
  <si>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</si>
  <si>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</si>
  <si>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</si>
  <si>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</si>
  <si>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</si>
  <si>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</si>
  <si>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</si>
  <si>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</si>
  <si>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</si>
  <si>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</si>
  <si>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</si>
  <si>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</si>
  <si>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</si>
  <si>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</si>
  <si>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</si>
  <si>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</si>
  <si>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</si>
  <si>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</si>
  <si>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</si>
  <si>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</si>
  <si>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</si>
  <si>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</si>
  <si>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</si>
  <si>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</si>
  <si>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</si>
  <si>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</si>
  <si>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</si>
  <si>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</si>
  <si>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</si>
  <si>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</si>
  <si>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</si>
  <si>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</si>
  <si>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</si>
  <si>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</si>
  <si>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</si>
  <si>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</si>
  <si>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</si>
  <si>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</si>
  <si>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</si>
  <si>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</si>
  <si>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</si>
  <si>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</si>
  <si>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</si>
  <si>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</si>
  <si>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</si>
  <si>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</si>
  <si>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</si>
  <si>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</si>
  <si>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</si>
  <si>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</si>
  <si>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</si>
  <si>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</si>
  <si>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</si>
  <si>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</si>
  <si>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</si>
  <si>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</si>
  <si>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</si>
  <si>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</si>
  <si>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</si>
  <si>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</si>
  <si>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</si>
  <si>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</si>
  <si>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</si>
  <si>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</si>
  <si>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</si>
  <si>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</si>
  <si>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</si>
  <si>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</si>
  <si>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</si>
  <si>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</si>
  <si>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</si>
  <si>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</si>
  <si>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</si>
  <si>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</si>
  <si>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</si>
  <si>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</si>
  <si>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</si>
  <si>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</si>
  <si>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</si>
  <si>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</si>
  <si>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</si>
  <si>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</si>
  <si>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</si>
  <si>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</si>
  <si>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</si>
  <si>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</si>
  <si>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</si>
  <si>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</si>
  <si>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</si>
  <si>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</si>
  <si>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</si>
  <si>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</si>
  <si>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</si>
  <si>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</si>
  <si>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</si>
  <si>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</si>
  <si>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</si>
  <si>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</si>
  <si>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</si>
  <si>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</si>
  <si>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</si>
  <si>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</si>
  <si>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</si>
  <si>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</si>
  <si>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</si>
  <si>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</si>
  <si>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</si>
  <si>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</si>
  <si>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</si>
  <si>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</si>
  <si>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</si>
  <si>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</si>
  <si>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</si>
  <si>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</si>
  <si>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</si>
  <si>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</si>
  <si>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</si>
  <si>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</si>
  <si>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</si>
  <si>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</si>
  <si>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</si>
  <si>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</si>
  <si>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</si>
  <si>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</si>
  <si>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</si>
  <si>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</si>
  <si>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</si>
  <si>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</si>
  <si>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</si>
  <si>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</si>
  <si>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</si>
  <si>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</si>
  <si>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</si>
  <si>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</si>
  <si>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</si>
  <si>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</si>
  <si>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</si>
  <si>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</si>
  <si>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</si>
  <si>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</si>
  <si>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</si>
  <si>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</si>
  <si>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</si>
  <si>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</si>
  <si>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</si>
  <si>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</si>
  <si>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</si>
  <si>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</si>
  <si>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</si>
  <si>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</si>
  <si>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</si>
  <si>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</si>
  <si>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</si>
  <si>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</si>
  <si>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</si>
  <si>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</si>
  <si>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</si>
  <si>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</si>
  <si>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</si>
  <si>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</si>
  <si>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</si>
  <si>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</si>
  <si>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</si>
  <si>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</si>
  <si>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</si>
  <si>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</si>
  <si>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</si>
  <si>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</si>
  <si>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</si>
  <si>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</si>
  <si>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</si>
  <si>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</si>
  <si>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</si>
  <si>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</si>
  <si>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</si>
  <si>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</si>
  <si>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</si>
  <si>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</si>
  <si>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</si>
  <si>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</si>
  <si>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</si>
  <si>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</si>
  <si>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</si>
  <si>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</si>
  <si>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</si>
  <si>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</si>
  <si>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</si>
  <si>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</si>
  <si>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</si>
  <si>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</si>
  <si>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</si>
  <si>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</si>
  <si>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</si>
  <si>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</si>
  <si>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</si>
  <si>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</si>
  <si>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</si>
  <si>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</si>
  <si>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</si>
  <si>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</si>
  <si>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</si>
  <si>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</si>
  <si>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</si>
  <si>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</si>
  <si>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</si>
  <si>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</si>
  <si>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</si>
  <si>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</si>
  <si>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</si>
  <si>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</si>
  <si>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</si>
  <si>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</si>
  <si>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</si>
  <si>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</si>
  <si>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</si>
  <si>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</si>
  <si>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</si>
  <si>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</si>
  <si>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</si>
  <si>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</si>
  <si>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</si>
  <si>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</si>
  <si>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</si>
  <si>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</si>
  <si>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</si>
  <si>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</si>
  <si>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</si>
  <si>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</si>
  <si>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</si>
  <si>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</si>
  <si>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</si>
  <si>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</si>
  <si>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</si>
  <si>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</si>
  <si>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</si>
  <si>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</si>
  <si>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</si>
  <si>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</si>
  <si>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</si>
  <si>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</si>
  <si>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</si>
  <si>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</si>
  <si>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</si>
  <si>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</si>
  <si>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</si>
  <si>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</si>
  <si>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</si>
  <si>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</si>
  <si>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</si>
  <si>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</si>
  <si>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</si>
  <si>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</si>
  <si>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</si>
  <si>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</si>
  <si>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</si>
  <si>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</si>
  <si>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</si>
  <si>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</si>
  <si>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</si>
  <si>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</si>
  <si>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</si>
  <si>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</si>
  <si>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</si>
  <si>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</si>
  <si>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</si>
  <si>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</si>
  <si>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</si>
  <si>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</si>
  <si>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</si>
  <si>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</si>
  <si>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</si>
  <si>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</si>
  <si>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</si>
  <si>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</si>
  <si>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</si>
  <si>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</si>
  <si>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</si>
  <si>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</si>
  <si>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</si>
  <si>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</si>
  <si>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</si>
  <si>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</si>
  <si>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</si>
  <si>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</si>
  <si>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</si>
  <si>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</si>
  <si>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</si>
  <si>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</si>
  <si>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</si>
  <si>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</si>
  <si>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</si>
  <si>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</si>
  <si>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</si>
  <si>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</si>
  <si>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</si>
  <si>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</si>
  <si>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</si>
  <si>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</si>
  <si>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</si>
  <si>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</si>
  <si>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</si>
  <si>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</si>
  <si>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</si>
  <si>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</si>
  <si>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</si>
  <si>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</si>
  <si>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</si>
  <si>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</si>
  <si>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</si>
  <si>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</si>
  <si>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</si>
  <si>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</si>
  <si>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</si>
  <si>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</si>
  <si>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</si>
  <si>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</si>
  <si>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</si>
  <si>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</si>
  <si>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</si>
  <si>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</si>
  <si>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</si>
  <si>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</si>
  <si>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</si>
  <si>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</si>
  <si>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</si>
  <si>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</si>
  <si>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</si>
  <si>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</si>
  <si>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</si>
  <si>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</si>
  <si>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</si>
  <si>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</si>
  <si>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</si>
  <si>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</si>
  <si>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</si>
  <si>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</si>
  <si>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</si>
  <si>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</si>
  <si>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</si>
  <si>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</si>
  <si>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</si>
  <si>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</si>
  <si>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</si>
  <si>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</si>
  <si>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</si>
  <si>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</si>
  <si>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</si>
  <si>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</si>
  <si>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</si>
  <si>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</si>
  <si>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</si>
  <si>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</si>
  <si>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</si>
  <si>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</si>
  <si>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</si>
  <si>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</si>
  <si>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</si>
  <si>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</si>
  <si>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</si>
  <si>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</si>
  <si>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</si>
  <si>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</si>
  <si>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</si>
  <si>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</si>
  <si>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</si>
  <si>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</si>
  <si>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</si>
  <si>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</si>
  <si>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</si>
  <si>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</si>
  <si>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</si>
  <si>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</si>
  <si>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</si>
  <si>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</si>
  <si>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</si>
  <si>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</si>
  <si>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</si>
  <si>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</si>
  <si>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</si>
  <si>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</si>
  <si>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</si>
  <si>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</si>
  <si>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</si>
  <si>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</si>
  <si>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</si>
  <si>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</si>
  <si>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</si>
  <si>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</si>
  <si>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</si>
  <si>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</si>
  <si>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</si>
  <si>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</si>
  <si>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</si>
  <si>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</si>
  <si>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</si>
  <si>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</si>
  <si>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</si>
  <si>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</si>
  <si>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</si>
  <si>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</si>
  <si>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</si>
  <si>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</si>
  <si>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</si>
  <si>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</si>
  <si>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</si>
  <si>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</si>
  <si>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</si>
  <si>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</si>
  <si>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</si>
  <si>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</si>
  <si>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</si>
  <si>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</si>
  <si>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</si>
  <si>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</si>
  <si>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</si>
  <si>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</si>
  <si>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</si>
  <si>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</si>
  <si>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</si>
  <si>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</si>
  <si>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</si>
  <si>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</si>
  <si>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</si>
  <si>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</si>
  <si>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</si>
  <si>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</si>
  <si>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</si>
  <si>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</si>
  <si>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</si>
  <si>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</si>
  <si>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</si>
  <si>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</si>
  <si>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</si>
  <si>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</si>
  <si>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</si>
  <si>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</si>
  <si>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</si>
  <si>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</si>
  <si>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</si>
  <si>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</si>
  <si>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</si>
  <si>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</si>
  <si>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</si>
  <si>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</si>
  <si>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</si>
  <si>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</si>
  <si>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</si>
  <si>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</si>
  <si>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</si>
  <si>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</si>
  <si>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</si>
  <si>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</si>
  <si>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</si>
  <si>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</si>
  <si>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</si>
  <si>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</si>
  <si>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</si>
  <si>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</si>
  <si>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</si>
  <si>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</si>
  <si>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</si>
  <si>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</si>
  <si>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</si>
  <si>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</si>
  <si>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</si>
  <si>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</si>
  <si>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</si>
  <si>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</si>
  <si>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</si>
  <si>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</si>
  <si>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</si>
  <si>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</si>
  <si>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</si>
  <si>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</si>
  <si>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</si>
  <si>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</si>
  <si>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</si>
  <si>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</si>
  <si>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</si>
  <si>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</si>
  <si>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</si>
  <si>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</si>
  <si>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</si>
  <si>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</si>
  <si>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</si>
  <si>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</si>
  <si>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</si>
  <si>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</si>
  <si>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</si>
  <si>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</si>
  <si>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</si>
  <si>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</si>
  <si>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</si>
  <si>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</si>
  <si>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</si>
  <si>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</si>
  <si>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</si>
  <si>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</si>
  <si>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</si>
  <si>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</si>
  <si>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</si>
  <si>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</si>
  <si>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</si>
  <si>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</si>
  <si>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</si>
  <si>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</si>
  <si>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</si>
  <si>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</si>
  <si>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</si>
  <si>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</si>
  <si>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</si>
  <si>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</si>
  <si>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</si>
  <si>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</si>
  <si>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</si>
  <si>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</si>
  <si>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</si>
  <si>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</si>
  <si>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</si>
  <si>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</si>
  <si>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</si>
  <si>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</si>
  <si>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</si>
  <si>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</si>
  <si>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</si>
  <si>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</si>
  <si>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</si>
  <si>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</si>
  <si>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</si>
  <si>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</si>
  <si>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</si>
  <si>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</si>
  <si>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</si>
  <si>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</si>
  <si>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</si>
  <si>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</si>
  <si>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</si>
  <si>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</si>
  <si>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</si>
  <si>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</si>
  <si>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</si>
  <si>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</si>
  <si>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</si>
  <si>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</si>
  <si>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</si>
  <si>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</si>
  <si>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</si>
  <si>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</si>
  <si>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</si>
  <si>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</si>
  <si>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</si>
  <si>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</si>
  <si>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</si>
  <si>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</si>
  <si>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</si>
  <si>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</si>
  <si>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</si>
  <si>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</si>
  <si>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</si>
  <si>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</si>
  <si>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</si>
  <si>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</si>
  <si>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</si>
  <si>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</si>
  <si>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</si>
  <si>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</si>
  <si>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</si>
  <si>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</si>
  <si>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</si>
  <si>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</si>
  <si>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</si>
  <si>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</si>
  <si>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</si>
  <si>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</si>
  <si>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</si>
  <si>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</si>
  <si>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</si>
  <si>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</si>
  <si>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</si>
  <si>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</si>
  <si>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</si>
  <si>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</si>
  <si>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</si>
  <si>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</si>
  <si>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</si>
  <si>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</si>
  <si>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</si>
  <si>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</si>
  <si>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</si>
  <si>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</si>
  <si>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</si>
  <si>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</si>
  <si>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</si>
  <si>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</si>
  <si>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</si>
  <si>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</si>
  <si>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</si>
  <si>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</si>
  <si>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</si>
  <si>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</si>
  <si>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</si>
  <si>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</si>
  <si>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</si>
  <si>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</si>
  <si>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</si>
  <si>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</si>
  <si>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</si>
  <si>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</si>
  <si>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</si>
  <si>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</si>
  <si>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</si>
  <si>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</si>
  <si>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</si>
  <si>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</si>
  <si>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</si>
  <si>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</si>
  <si>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</si>
  <si>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</si>
  <si>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</si>
  <si>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</si>
  <si>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</si>
  <si>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</si>
  <si>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</si>
  <si>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</si>
  <si>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</si>
  <si>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</si>
  <si>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</si>
  <si>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</si>
  <si>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</si>
  <si>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</si>
  <si>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</si>
  <si>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</si>
  <si>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</si>
  <si>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</si>
  <si>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</si>
  <si>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</si>
  <si>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</si>
  <si>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</si>
  <si>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</si>
  <si>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</si>
  <si>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</si>
  <si>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</si>
  <si>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</si>
  <si>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</si>
  <si>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</si>
  <si>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</si>
  <si>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</si>
  <si>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</si>
  <si>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</si>
  <si>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</si>
  <si>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</si>
  <si>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</si>
  <si>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</si>
  <si>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</si>
  <si>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</si>
  <si>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</si>
  <si>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</si>
  <si>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</si>
  <si>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</si>
  <si>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</si>
  <si>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</si>
  <si>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</si>
  <si>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</si>
  <si>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</si>
  <si>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</si>
  <si>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</si>
  <si>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</si>
  <si>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</si>
  <si>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</si>
  <si>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</si>
  <si>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</si>
  <si>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</si>
  <si>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</si>
  <si>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</si>
  <si>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</si>
  <si>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</si>
  <si>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</si>
  <si>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</si>
  <si>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</si>
  <si>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</si>
  <si>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</si>
  <si>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</si>
  <si>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</si>
  <si>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</si>
  <si>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</si>
  <si>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</si>
  <si>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</si>
  <si>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</si>
  <si>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</si>
  <si>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</si>
  <si>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</si>
  <si>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</si>
  <si>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</si>
  <si>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</si>
  <si>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</si>
  <si>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</si>
  <si>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</si>
  <si>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</si>
  <si>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</si>
  <si>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</si>
  <si>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</si>
  <si>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</si>
  <si>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</si>
  <si>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</si>
  <si>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</si>
  <si>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</si>
  <si>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</si>
  <si>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</si>
  <si>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</si>
  <si>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</si>
  <si>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</si>
  <si>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</si>
  <si>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</si>
  <si>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</si>
  <si>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</si>
  <si>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</si>
  <si>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</si>
  <si>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</si>
  <si>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</si>
  <si>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</si>
  <si>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</si>
  <si>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</si>
  <si>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</si>
  <si>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</si>
  <si>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</si>
  <si>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</si>
  <si>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</si>
  <si>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</si>
  <si>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</si>
  <si>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</si>
  <si>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</si>
  <si>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</si>
  <si>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</si>
  <si>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</si>
  <si>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</si>
  <si>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</si>
  <si>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</si>
  <si>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</si>
  <si>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</si>
  <si>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</si>
  <si>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</si>
  <si>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</si>
  <si>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</si>
  <si>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</si>
  <si>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</si>
  <si>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</si>
  <si>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</si>
  <si>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</si>
  <si>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</si>
  <si>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</si>
  <si>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</si>
  <si>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</si>
  <si>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</si>
  <si>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</si>
  <si>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</si>
  <si>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</si>
  <si>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</si>
  <si>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</si>
  <si>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</si>
  <si>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</si>
  <si>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</si>
  <si>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</si>
  <si>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</si>
  <si>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</si>
  <si>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</si>
  <si>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</si>
  <si>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</si>
  <si>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</si>
  <si>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</si>
  <si>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</si>
  <si>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</si>
  <si>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</si>
  <si>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</si>
  <si>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</si>
  <si>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</si>
  <si>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</si>
  <si>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</si>
  <si>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</si>
  <si>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</si>
  <si>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</si>
  <si>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</si>
  <si>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</si>
  <si>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</si>
  <si>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</si>
  <si>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</si>
  <si>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</si>
  <si>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</si>
  <si>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</si>
  <si>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</si>
  <si>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</si>
  <si>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</si>
  <si>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</si>
  <si>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</si>
  <si>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</si>
  <si>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</si>
  <si>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</si>
  <si>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</si>
  <si>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</si>
  <si>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</si>
  <si>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</si>
  <si>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</si>
  <si>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</si>
  <si>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</si>
  <si>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</si>
  <si>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</si>
  <si>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</si>
  <si>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</si>
  <si>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</si>
  <si>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</si>
  <si>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</si>
  <si>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</si>
  <si>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</si>
  <si>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</si>
  <si>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</si>
  <si>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</si>
  <si>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</si>
  <si>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</si>
  <si>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</si>
  <si>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</si>
  <si>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</si>
  <si>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</si>
  <si>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</si>
  <si>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</si>
  <si>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</si>
  <si>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</si>
  <si>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</si>
  <si>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</si>
  <si>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</si>
  <si>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</si>
  <si>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</si>
  <si>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</si>
  <si>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</si>
  <si>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</si>
  <si>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</si>
  <si>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</si>
  <si>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</si>
  <si>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</si>
  <si>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</si>
  <si>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</si>
  <si>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</si>
  <si>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</si>
  <si>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</si>
  <si>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</si>
  <si>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</si>
  <si>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</si>
  <si>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</si>
  <si>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</si>
  <si>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</si>
  <si>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</si>
  <si>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</si>
  <si>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</si>
  <si>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</si>
  <si>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</si>
  <si>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</si>
  <si>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</si>
  <si>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</si>
  <si>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</si>
  <si>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</si>
  <si>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</si>
  <si>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</si>
  <si>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</si>
  <si>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</si>
  <si>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</si>
  <si>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</si>
  <si>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</si>
  <si>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</si>
  <si>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</si>
  <si>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</si>
  <si>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</si>
  <si>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</si>
  <si>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</si>
  <si>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</si>
  <si>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</si>
  <si>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</si>
  <si>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</si>
  <si>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</si>
  <si>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</si>
  <si>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</si>
  <si>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</si>
  <si>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</si>
  <si>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</si>
  <si>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</si>
  <si>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</si>
  <si>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</si>
  <si>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</si>
  <si>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</si>
  <si>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</si>
  <si>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</si>
  <si>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</si>
  <si>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</si>
  <si>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</si>
  <si>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</si>
  <si>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</si>
  <si>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</si>
  <si>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</si>
  <si>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</si>
  <si>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</si>
  <si>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</si>
  <si>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</si>
  <si>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</si>
  <si>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</si>
  <si>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</si>
  <si>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</si>
  <si>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</si>
  <si>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</si>
  <si>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</si>
  <si>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</si>
  <si>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</si>
  <si>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</si>
  <si>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</si>
  <si>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</si>
  <si>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</si>
  <si>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</si>
  <si>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</si>
  <si>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</si>
  <si>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</si>
  <si>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</si>
  <si>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</si>
  <si>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</si>
  <si>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</si>
  <si>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</si>
  <si>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</si>
  <si>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</si>
  <si>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</si>
  <si>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</si>
  <si>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</si>
  <si>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</si>
  <si>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</si>
  <si>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</si>
  <si>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</si>
  <si>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</si>
  <si>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</si>
  <si>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</si>
  <si>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</si>
  <si>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</si>
  <si>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</si>
  <si>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</si>
  <si>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</si>
  <si>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</si>
  <si>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</si>
  <si>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</si>
  <si>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</si>
  <si>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</si>
  <si>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</si>
  <si>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</si>
  <si>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</si>
  <si>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</si>
  <si>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</si>
  <si>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</si>
  <si>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</si>
  <si>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</si>
  <si>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</si>
  <si>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</si>
  <si>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</si>
  <si>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</si>
  <si>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</si>
  <si>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</si>
  <si>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</si>
  <si>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</si>
  <si>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</si>
  <si>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</si>
  <si>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</si>
  <si>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</si>
  <si>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</si>
  <si>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</si>
  <si>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</si>
  <si>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</si>
  <si>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</si>
  <si>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</si>
  <si>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</si>
  <si>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</si>
  <si>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</si>
  <si>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</si>
  <si>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</si>
  <si>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</si>
  <si>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</si>
  <si>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</si>
  <si>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</si>
  <si>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</si>
  <si>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</si>
  <si>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</si>
  <si>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</si>
  <si>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</si>
  <si>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</si>
  <si>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</si>
  <si>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</si>
  <si>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</si>
  <si>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</si>
  <si>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</si>
  <si>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</si>
  <si>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</si>
  <si>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</si>
  <si>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</si>
  <si>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</si>
  <si>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</si>
  <si>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</si>
  <si>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</si>
  <si>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</si>
  <si>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</si>
  <si>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</si>
  <si>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</si>
  <si>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</si>
  <si>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</si>
  <si>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</si>
  <si>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</si>
  <si>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</si>
  <si>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</si>
  <si>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</si>
  <si>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</si>
  <si>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</si>
  <si>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</si>
  <si>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</si>
  <si>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</si>
  <si>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</si>
  <si>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</si>
  <si>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</si>
  <si>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</si>
  <si>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</si>
  <si>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</si>
  <si>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</si>
  <si>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</si>
  <si>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</si>
  <si>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</si>
  <si>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</si>
  <si>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</si>
  <si>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</si>
  <si>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</si>
  <si>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</si>
  <si>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</si>
  <si>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</si>
  <si>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</si>
  <si>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</si>
  <si>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</si>
  <si>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</si>
  <si>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</si>
  <si>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</si>
  <si>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</si>
  <si>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</si>
  <si>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</si>
  <si>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</si>
  <si>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</si>
  <si>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</si>
  <si>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</si>
  <si>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</si>
  <si>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</si>
  <si>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</si>
  <si>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</si>
  <si>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</si>
  <si>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</si>
  <si>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</si>
  <si>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</si>
  <si>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</si>
  <si>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</si>
  <si>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</si>
  <si>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</si>
  <si>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</si>
  <si>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</si>
  <si>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</si>
  <si>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</si>
  <si>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</si>
  <si>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</si>
  <si>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</si>
  <si>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</si>
  <si>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</si>
  <si>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</si>
  <si>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</si>
  <si>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</si>
  <si>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</si>
  <si>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</si>
  <si>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</si>
  <si>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</si>
  <si>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</si>
  <si>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</si>
  <si>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</si>
  <si>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</si>
  <si>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</si>
  <si>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</si>
  <si>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</si>
  <si>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</si>
  <si>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</si>
  <si>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</si>
  <si>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</si>
  <si>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</si>
  <si>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</si>
  <si>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</si>
  <si>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</si>
  <si>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</si>
  <si>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</si>
  <si>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</si>
  <si>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</si>
  <si>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</si>
  <si>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</si>
  <si>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</si>
  <si>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</si>
  <si>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</si>
  <si>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</si>
  <si>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</si>
  <si>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</si>
  <si>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</si>
  <si>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</si>
  <si>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</si>
  <si>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</si>
  <si>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</si>
  <si>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</si>
  <si>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</si>
  <si>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</si>
  <si>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</si>
  <si>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</si>
  <si>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</si>
  <si>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</si>
  <si>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</si>
  <si>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</si>
  <si>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</si>
  <si>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</si>
  <si>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</si>
  <si>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</si>
  <si>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</si>
  <si>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</si>
  <si>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</si>
  <si>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</si>
  <si>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</si>
  <si>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</si>
  <si>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</si>
  <si>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</si>
  <si>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</si>
  <si>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</si>
  <si>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</si>
  <si>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</si>
  <si>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</si>
  <si>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</si>
  <si>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</si>
  <si>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</si>
  <si>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</si>
  <si>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</si>
  <si>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</si>
  <si>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</si>
  <si>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</si>
  <si>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</si>
  <si>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</si>
  <si>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</si>
  <si>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</si>
  <si>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</si>
  <si>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</si>
  <si>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</si>
  <si>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</si>
  <si>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</si>
  <si>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</si>
  <si>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</si>
  <si>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</si>
  <si>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</si>
  <si>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</si>
  <si>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</si>
  <si>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</si>
  <si>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</si>
  <si>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</si>
  <si>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</si>
  <si>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</si>
  <si>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</si>
  <si>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</si>
  <si>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</si>
  <si>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</si>
  <si>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</si>
  <si>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</si>
  <si>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</si>
  <si>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</si>
  <si>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</si>
  <si>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</si>
  <si>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</si>
  <si>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</si>
  <si>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</si>
  <si>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</si>
  <si>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</si>
  <si>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</si>
  <si>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</si>
  <si>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</si>
  <si>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</si>
  <si>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</si>
  <si>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</si>
  <si>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</si>
  <si>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</si>
  <si>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</si>
  <si>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</si>
  <si>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</si>
  <si>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</si>
  <si>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</si>
  <si>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</si>
  <si>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</si>
  <si>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</si>
  <si>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</si>
  <si>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</si>
  <si>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</si>
  <si>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</si>
  <si>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</si>
  <si>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</si>
  <si>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</si>
  <si>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</si>
  <si>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</si>
  <si>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</si>
  <si>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</si>
  <si>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</si>
  <si>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</si>
  <si>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</si>
  <si>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</si>
  <si>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</si>
  <si>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</si>
  <si>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</si>
  <si>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</si>
  <si>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</si>
  <si>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</si>
  <si>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</si>
  <si>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</si>
  <si>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</si>
  <si>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</si>
  <si>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</si>
  <si>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</si>
  <si>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</si>
  <si>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</si>
  <si>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</si>
  <si>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</si>
  <si>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</si>
  <si>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</si>
  <si>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</si>
  <si>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</si>
  <si>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</si>
  <si>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</si>
  <si>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</si>
  <si>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</si>
  <si>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</si>
  <si>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</si>
  <si>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</si>
  <si>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</si>
  <si>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</si>
  <si>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</si>
  <si>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</si>
  <si>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</si>
  <si>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</si>
  <si>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</si>
  <si>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</si>
  <si>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</si>
  <si>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</si>
  <si>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</si>
  <si>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</si>
  <si>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</si>
  <si>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</si>
  <si>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</si>
  <si>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</si>
  <si>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</si>
  <si>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</si>
  <si>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</si>
  <si>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</si>
  <si>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</si>
  <si>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</si>
  <si>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</si>
  <si>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</si>
  <si>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</si>
  <si>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</si>
  <si>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</si>
  <si>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</si>
  <si>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</si>
  <si>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</si>
  <si>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</si>
  <si>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</si>
  <si>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</si>
  <si>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</si>
  <si>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</si>
  <si>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</si>
  <si>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</si>
  <si>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</si>
  <si>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</si>
  <si>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</si>
  <si>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</si>
  <si>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</si>
  <si>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</si>
  <si>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</si>
  <si>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</si>
  <si>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</si>
  <si>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</si>
  <si>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</si>
  <si>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</si>
  <si>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</si>
  <si>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</si>
  <si>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</si>
  <si>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</si>
  <si>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</si>
  <si>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</si>
  <si>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</si>
  <si>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</si>
  <si>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</si>
  <si>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</si>
  <si>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</si>
  <si>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</si>
  <si>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</si>
  <si>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</si>
  <si>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</si>
  <si>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</si>
  <si>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</si>
  <si>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</si>
  <si>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</si>
  <si>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</si>
  <si>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</si>
  <si>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</si>
  <si>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</si>
  <si>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</si>
  <si>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</si>
  <si>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</si>
  <si>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</si>
  <si>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</si>
  <si>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</si>
  <si>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</si>
  <si>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</si>
  <si>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</si>
  <si>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</si>
  <si>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</si>
  <si>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</si>
  <si>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</si>
  <si>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</si>
  <si>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</si>
  <si>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</si>
  <si>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</si>
  <si>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</si>
  <si>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</si>
  <si>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</si>
  <si>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</si>
  <si>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</si>
  <si>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</si>
  <si>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</si>
  <si>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</si>
  <si>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</si>
  <si>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</si>
  <si>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</si>
  <si>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</si>
  <si>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</si>
  <si>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</si>
  <si>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</si>
  <si>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</si>
  <si>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</si>
  <si>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</si>
  <si>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</si>
  <si>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</si>
  <si>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</si>
  <si>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</si>
  <si>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</si>
  <si>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</si>
  <si>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</si>
  <si>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</si>
  <si>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</si>
  <si>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</si>
  <si>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</si>
  <si>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</si>
  <si>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</si>
  <si>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</si>
  <si>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</si>
  <si>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</si>
  <si>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</si>
  <si>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</si>
  <si>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</si>
  <si>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</si>
  <si>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</si>
  <si>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</si>
  <si>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</si>
  <si>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</si>
  <si>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</si>
  <si>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</si>
  <si>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</si>
  <si>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</si>
  <si>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</si>
  <si>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</si>
  <si>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</si>
  <si>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</si>
  <si>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</si>
  <si>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</si>
  <si>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</si>
  <si>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</si>
  <si>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</si>
  <si>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</si>
  <si>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</si>
  <si>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</si>
  <si>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</si>
  <si>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</si>
  <si>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</si>
  <si>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</si>
  <si>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</si>
  <si>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</si>
  <si>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</si>
  <si>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</si>
  <si>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</si>
  <si>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</si>
  <si>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</si>
  <si>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</si>
  <si>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</si>
  <si>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</si>
  <si>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</si>
  <si>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</si>
  <si>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</si>
  <si>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</si>
  <si>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</si>
  <si>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</si>
  <si>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</si>
  <si>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</si>
  <si>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</si>
  <si>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</si>
  <si>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</si>
  <si>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</si>
  <si>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</si>
  <si>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</si>
  <si>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</si>
  <si>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</si>
  <si>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</si>
  <si>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</si>
  <si>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</si>
  <si>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</si>
  <si>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</si>
  <si>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</si>
  <si>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</si>
  <si>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</si>
  <si>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</si>
  <si>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</si>
  <si>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</si>
  <si>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</si>
  <si>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</si>
  <si>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</si>
  <si>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</si>
  <si>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</si>
  <si>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</si>
  <si>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</si>
  <si>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</si>
  <si>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</si>
  <si>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</si>
  <si>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</si>
  <si>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</si>
  <si>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</si>
  <si>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</si>
  <si>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</si>
  <si>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</si>
  <si>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</si>
  <si>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</si>
  <si>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</si>
  <si>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</si>
  <si>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</si>
  <si>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</si>
  <si>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</si>
  <si>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</si>
  <si>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</si>
  <si>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</si>
  <si>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</si>
  <si>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</si>
  <si>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</si>
  <si>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</si>
  <si>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</si>
  <si>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</si>
  <si>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</si>
  <si>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</si>
  <si>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</si>
  <si>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</si>
  <si>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</si>
  <si>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</si>
  <si>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</si>
  <si>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</si>
  <si>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</si>
  <si>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</si>
  <si>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</si>
  <si>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</si>
  <si>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</si>
  <si>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</si>
  <si>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</si>
  <si>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</si>
  <si>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</si>
  <si>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</si>
  <si>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</si>
  <si>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</si>
  <si>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</si>
  <si>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</si>
  <si>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</si>
  <si>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</si>
  <si>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</si>
  <si>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</si>
  <si>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</si>
  <si>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</si>
  <si>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</si>
  <si>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</si>
  <si>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</si>
  <si>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</si>
  <si>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</si>
  <si>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</si>
  <si>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</si>
  <si>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</si>
  <si>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</si>
  <si>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</si>
  <si>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</si>
  <si>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</si>
  <si>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</si>
  <si>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</si>
  <si>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</si>
  <si>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</si>
  <si>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</si>
  <si>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</si>
  <si>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</si>
  <si>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</si>
  <si>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</si>
  <si>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</si>
  <si>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</si>
  <si>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</si>
  <si>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</si>
  <si>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</si>
  <si>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</si>
  <si>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</si>
  <si>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</si>
  <si>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</si>
  <si>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</si>
  <si>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</si>
  <si>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</si>
  <si>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</si>
  <si>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</si>
  <si>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</si>
  <si>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</si>
  <si>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</si>
  <si>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</si>
  <si>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</si>
  <si>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</si>
  <si>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</si>
  <si>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</si>
  <si>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</si>
  <si>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</si>
  <si>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</si>
  <si>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</si>
  <si>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</si>
  <si>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</si>
  <si>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</si>
  <si>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</si>
  <si>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</si>
  <si>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</si>
  <si>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</si>
  <si>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</si>
  <si>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</si>
  <si>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</si>
  <si>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</si>
  <si>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</si>
  <si>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</si>
  <si>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</si>
  <si>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</si>
  <si>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</si>
  <si>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</si>
  <si>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</si>
  <si>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</si>
  <si>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</si>
  <si>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</si>
  <si>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</si>
  <si>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</si>
  <si>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</si>
  <si>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</si>
  <si>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</si>
  <si>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</si>
  <si>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</si>
  <si>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</si>
  <si>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</si>
  <si>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</si>
  <si>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</si>
  <si>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</si>
  <si>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</si>
  <si>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</si>
  <si>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</si>
  <si>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</si>
  <si>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</si>
  <si>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</si>
  <si>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</si>
  <si>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</si>
  <si>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</si>
  <si>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</si>
  <si>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</si>
  <si>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</si>
  <si>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</si>
  <si>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</si>
  <si>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</si>
  <si>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</si>
  <si>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</si>
  <si>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</si>
  <si>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</si>
  <si>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</si>
  <si>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</si>
  <si>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</si>
  <si>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</si>
  <si>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</si>
  <si>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</si>
  <si>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</si>
  <si>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</si>
  <si>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</si>
  <si>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</si>
  <si>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</si>
  <si>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</si>
  <si>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</si>
  <si>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</si>
  <si>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</si>
  <si>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</si>
  <si>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</si>
  <si>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</si>
  <si>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</si>
  <si>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</si>
  <si>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</si>
  <si>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</si>
  <si>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</si>
  <si>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</si>
  <si>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</si>
  <si>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</si>
  <si>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</si>
  <si>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</si>
  <si>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</si>
  <si>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</si>
  <si>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</si>
  <si>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</si>
  <si>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</si>
  <si>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</si>
  <si>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</si>
  <si>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</si>
  <si>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</si>
  <si>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</si>
  <si>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</si>
  <si>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</si>
  <si>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</si>
  <si>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</si>
  <si>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</si>
  <si>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</si>
  <si>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</si>
  <si>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</si>
  <si>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</si>
  <si>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</si>
  <si>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</si>
  <si>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</si>
  <si>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</si>
  <si>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</si>
  <si>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</si>
  <si>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</si>
  <si>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</si>
  <si>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</si>
  <si>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</si>
  <si>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</si>
  <si>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</si>
  <si>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</si>
  <si>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</si>
  <si>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</si>
  <si>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</si>
  <si>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</si>
  <si>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</si>
  <si>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</si>
  <si>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</si>
  <si>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</si>
  <si>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</si>
  <si>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</si>
  <si>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</si>
  <si>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</si>
  <si>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</si>
  <si>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</si>
  <si>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</si>
  <si>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</si>
  <si>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</si>
  <si>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</si>
  <si>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</si>
  <si>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</si>
  <si>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</si>
  <si>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</si>
  <si>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</si>
  <si>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</si>
  <si>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</si>
  <si>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</si>
  <si>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</si>
  <si>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</si>
  <si>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</si>
  <si>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</si>
  <si>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</si>
  <si>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</si>
  <si>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</si>
  <si>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</si>
  <si>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</si>
  <si>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</si>
  <si>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</si>
  <si>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</si>
  <si>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</si>
  <si>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</si>
  <si>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</si>
  <si>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</si>
  <si>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</si>
  <si>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</si>
  <si>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</si>
  <si>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</si>
  <si>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</si>
  <si>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</si>
  <si>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</si>
  <si>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</si>
  <si>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</si>
  <si>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</si>
  <si>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</si>
  <si>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</si>
  <si>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</si>
  <si>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</si>
  <si>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</si>
  <si>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</si>
  <si>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</si>
  <si>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</si>
  <si>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</si>
  <si>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</si>
  <si>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</si>
  <si>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</si>
  <si>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</si>
  <si>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</si>
  <si>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</si>
  <si>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</si>
  <si>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</si>
  <si>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</si>
  <si>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</si>
  <si>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</si>
  <si>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</si>
  <si>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</si>
  <si>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</si>
  <si>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</si>
  <si>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</si>
  <si>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</si>
  <si>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</si>
  <si>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</si>
  <si>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</si>
  <si>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</si>
  <si>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</si>
  <si>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</si>
  <si>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</si>
  <si>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</si>
  <si>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</si>
  <si>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</si>
  <si>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</si>
  <si>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</si>
  <si>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</si>
  <si>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</si>
  <si>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</si>
  <si>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</si>
  <si>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</si>
  <si>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</si>
  <si>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</si>
  <si>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</si>
  <si>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</si>
  <si>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</si>
  <si>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</si>
  <si>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</si>
  <si>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</si>
  <si>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</si>
  <si>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</si>
  <si>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</si>
  <si>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</si>
  <si>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</si>
  <si>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</si>
  <si>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</si>
  <si>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</si>
  <si>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</si>
  <si>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</si>
  <si>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</si>
  <si>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</si>
  <si>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</si>
  <si>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</si>
  <si>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</si>
  <si>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</si>
  <si>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</si>
  <si>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</si>
  <si>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</si>
  <si>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</si>
  <si>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</si>
  <si>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</si>
  <si>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</si>
  <si>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</si>
  <si>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</si>
  <si>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</si>
  <si>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</si>
  <si>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</si>
  <si>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</si>
  <si>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</si>
  <si>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</si>
  <si>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</si>
  <si>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</si>
  <si>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</si>
  <si>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</si>
  <si>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</si>
  <si>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</si>
  <si>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</si>
  <si>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</si>
  <si>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</si>
  <si>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</si>
  <si>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</si>
  <si>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</si>
  <si>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</si>
  <si>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</si>
  <si>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</si>
  <si>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</si>
  <si>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</si>
  <si>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</si>
  <si>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</si>
  <si>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</si>
  <si>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</si>
  <si>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</si>
  <si>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</si>
  <si>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</si>
  <si>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</si>
  <si>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</si>
  <si>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</si>
  <si>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</si>
  <si>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</si>
  <si>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</si>
  <si>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</si>
  <si>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</si>
  <si>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</si>
  <si>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</si>
  <si>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</si>
  <si>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</si>
  <si>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</si>
  <si>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</si>
  <si>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</si>
  <si>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</si>
  <si>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</si>
  <si>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</si>
  <si>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</si>
  <si>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</si>
  <si>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</si>
  <si>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</si>
  <si>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</si>
  <si>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</si>
  <si>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</si>
  <si>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</si>
  <si>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</si>
  <si>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</si>
  <si>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</si>
  <si>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</si>
  <si>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</si>
  <si>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</si>
  <si>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</si>
  <si>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</si>
  <si>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</si>
  <si>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</si>
  <si>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</si>
  <si>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</si>
  <si>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</si>
  <si>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</si>
  <si>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</si>
  <si>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</si>
  <si>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</si>
  <si>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</si>
  <si>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</si>
  <si>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</si>
  <si>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</si>
  <si>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</si>
  <si>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</si>
  <si>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</si>
  <si>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</si>
  <si>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</si>
  <si>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</si>
  <si>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</si>
  <si>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</si>
  <si>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</si>
  <si>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</si>
  <si>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</si>
  <si>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</si>
  <si>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</si>
  <si>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</si>
  <si>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</si>
  <si>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</si>
  <si>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</si>
  <si>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</si>
  <si>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</si>
  <si>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</si>
  <si>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</si>
  <si>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</si>
  <si>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</si>
  <si>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</si>
  <si>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</si>
  <si>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</si>
  <si>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</si>
  <si>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</si>
  <si>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</si>
  <si>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</si>
  <si>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</si>
  <si>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</si>
  <si>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</si>
  <si>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</si>
  <si>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</si>
  <si>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</si>
  <si>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</si>
  <si>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</si>
  <si>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</si>
  <si>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</si>
  <si>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</si>
  <si>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</si>
  <si>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</si>
  <si>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</si>
  <si>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</si>
  <si>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</si>
  <si>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</si>
  <si>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</si>
  <si>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</si>
  <si>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</si>
  <si>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</si>
  <si>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</si>
  <si>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</si>
  <si>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</si>
  <si>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</si>
  <si>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</si>
  <si>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</si>
  <si>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</si>
  <si>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</si>
  <si>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</si>
  <si>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</si>
  <si>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</si>
  <si>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</si>
  <si>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</si>
  <si>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</si>
  <si>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</si>
  <si>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</si>
  <si>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</si>
  <si>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</si>
  <si>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</si>
  <si>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</si>
  <si>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</si>
  <si>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</si>
  <si>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</si>
  <si>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</si>
  <si>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</si>
  <si>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</si>
  <si>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</si>
  <si>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</si>
  <si>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</si>
  <si>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</si>
  <si>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</si>
  <si>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</si>
  <si>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</si>
  <si>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</si>
  <si>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</si>
  <si>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</si>
  <si>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</si>
  <si>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</si>
  <si>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</si>
  <si>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</si>
  <si>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</si>
  <si>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</si>
  <si>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</si>
  <si>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</si>
  <si>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</si>
  <si>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</si>
  <si>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</si>
  <si>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</si>
  <si>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</si>
  <si>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</si>
  <si>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</si>
  <si>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</si>
  <si>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</si>
  <si>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</si>
  <si>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</si>
  <si>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</si>
  <si>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</si>
  <si>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</si>
  <si>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</si>
  <si>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</si>
  <si>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</si>
  <si>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</si>
  <si>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</si>
  <si>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</si>
  <si>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</si>
  <si>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</si>
  <si>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</si>
  <si>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</si>
  <si>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</si>
  <si>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</si>
  <si>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</si>
  <si>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</si>
  <si>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</si>
  <si>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</si>
  <si>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</si>
  <si>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</si>
  <si>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</si>
  <si>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</si>
  <si>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</si>
  <si>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</si>
  <si>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</si>
  <si>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</si>
  <si>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</si>
  <si>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</si>
  <si>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</si>
  <si>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</si>
  <si>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</si>
  <si>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</si>
  <si>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</si>
  <si>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</si>
  <si>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</si>
  <si>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</si>
  <si>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</si>
  <si>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</si>
  <si>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</si>
  <si>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</si>
  <si>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</si>
  <si>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</si>
  <si>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</si>
  <si>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</si>
  <si>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</si>
  <si>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</si>
  <si>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</si>
  <si>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</si>
  <si>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</si>
  <si>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</si>
  <si>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</si>
  <si>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</si>
  <si>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</si>
  <si>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</si>
  <si>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</si>
  <si>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</si>
  <si>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</si>
  <si>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</si>
  <si>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</si>
  <si>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</si>
  <si>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</si>
  <si>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</si>
  <si>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</si>
  <si>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</si>
  <si>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</si>
  <si>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</si>
  <si>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</si>
  <si>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</si>
  <si>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</si>
  <si>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</si>
  <si>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</si>
  <si>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</si>
  <si>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</si>
  <si>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</si>
  <si>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</si>
  <si>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</si>
  <si>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</si>
  <si>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</si>
  <si>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</si>
  <si>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</si>
  <si>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</si>
  <si>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</si>
  <si>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</si>
  <si>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</si>
  <si>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</si>
  <si>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</si>
  <si>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</si>
  <si>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</si>
  <si>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</si>
  <si>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</si>
  <si>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</si>
  <si>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</si>
  <si>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</si>
  <si>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</si>
  <si>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</si>
  <si>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</si>
  <si>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</si>
  <si>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</si>
  <si>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</si>
  <si>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</si>
  <si>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</si>
  <si>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</si>
  <si>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</si>
  <si>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</si>
  <si>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</si>
  <si>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</si>
  <si>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</si>
  <si>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</si>
  <si>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</si>
  <si>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</si>
  <si>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</si>
  <si>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</si>
  <si>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</si>
  <si>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</si>
  <si>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</si>
  <si>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</si>
  <si>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</si>
  <si>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</si>
  <si>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</si>
  <si>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</si>
  <si>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</si>
  <si>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</si>
  <si>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</si>
  <si>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</si>
  <si>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</si>
  <si>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</si>
  <si>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</si>
  <si>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</si>
  <si>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</si>
  <si>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</si>
  <si>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</si>
  <si>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</si>
  <si>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</si>
  <si>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</si>
  <si>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</si>
  <si>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</si>
  <si>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</si>
  <si>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</si>
  <si>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</si>
  <si>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</si>
  <si>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</si>
  <si>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</si>
  <si>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</si>
  <si>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</si>
  <si>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</si>
  <si>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</si>
  <si>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</si>
  <si>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</si>
  <si>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</si>
  <si>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</si>
  <si>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</si>
  <si>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</si>
  <si>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</si>
  <si>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</si>
  <si>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</si>
  <si>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</si>
  <si>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</si>
  <si>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</si>
  <si>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</si>
  <si>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</si>
  <si>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</si>
  <si>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</si>
  <si>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</si>
  <si>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</si>
  <si>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</si>
  <si>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</si>
  <si>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</si>
  <si>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</si>
  <si>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</si>
  <si>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</si>
  <si>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</si>
  <si>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</si>
  <si>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</si>
  <si>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</si>
  <si>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</si>
  <si>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</si>
  <si>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</si>
  <si>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</si>
  <si>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</si>
  <si>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</si>
  <si>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</si>
  <si>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</si>
  <si>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</si>
  <si>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</si>
  <si>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</si>
  <si>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</si>
  <si>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</si>
  <si>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</si>
  <si>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</si>
  <si>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</si>
  <si>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</si>
  <si>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</si>
  <si>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</si>
  <si>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</si>
  <si>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</si>
  <si>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</si>
  <si>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</si>
  <si>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</si>
  <si>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</si>
  <si>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</si>
  <si>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</si>
  <si>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</si>
  <si>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</si>
  <si>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</si>
  <si>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</si>
  <si>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</si>
  <si>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</si>
  <si>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</si>
  <si>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</si>
  <si>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</si>
  <si>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</si>
  <si>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</si>
  <si>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</si>
  <si>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</si>
  <si>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</si>
  <si>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</si>
  <si>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</si>
  <si>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</si>
  <si>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</si>
  <si>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</si>
  <si>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</si>
  <si>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</si>
  <si>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</si>
  <si>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</si>
  <si>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</si>
  <si>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</si>
  <si>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</si>
  <si>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</si>
  <si>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</si>
  <si>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</si>
  <si>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</si>
  <si>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</si>
  <si>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</si>
  <si>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</si>
  <si>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</si>
  <si>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</si>
  <si>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</si>
  <si>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</si>
  <si>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</si>
  <si>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</si>
  <si>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</si>
  <si>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</si>
  <si>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</si>
  <si>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</si>
  <si>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</si>
  <si>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</si>
  <si>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</si>
  <si>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</si>
  <si>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</si>
  <si>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</si>
  <si>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</si>
  <si>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</si>
  <si>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</si>
  <si>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</si>
  <si>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</si>
  <si>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</si>
  <si>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</si>
  <si>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</si>
  <si>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</si>
  <si>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</si>
  <si>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</si>
  <si>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</si>
  <si>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</si>
  <si>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</si>
  <si>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</si>
  <si>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</si>
  <si>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</si>
  <si>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</si>
  <si>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</si>
  <si>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</si>
  <si>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</si>
  <si>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</si>
  <si>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</si>
  <si>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</si>
  <si>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</si>
  <si>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</si>
  <si>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</si>
  <si>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</si>
  <si>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</si>
  <si>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</si>
  <si>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</si>
  <si>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</si>
  <si>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</si>
  <si>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</si>
  <si>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</si>
  <si>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</si>
  <si>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</si>
  <si>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</si>
  <si>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</si>
  <si>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</si>
  <si>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</si>
  <si>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</si>
  <si>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</si>
  <si>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</si>
  <si>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</si>
  <si>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</si>
  <si>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</si>
  <si>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</si>
  <si>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</si>
  <si>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</si>
  <si>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</si>
  <si>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</si>
  <si>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</si>
  <si>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</si>
  <si>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</si>
  <si>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</si>
  <si>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</si>
  <si>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</si>
  <si>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</si>
  <si>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</si>
  <si>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</si>
  <si>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</si>
  <si>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</si>
  <si>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</si>
  <si>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</si>
  <si>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</si>
  <si>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</si>
  <si>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</si>
  <si>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</si>
  <si>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</si>
  <si>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</si>
  <si>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</si>
  <si>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</si>
  <si>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</si>
  <si>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</si>
  <si>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</si>
  <si>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</si>
  <si>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</si>
  <si>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</si>
  <si>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</si>
  <si>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</si>
  <si>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</si>
  <si>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</si>
  <si>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</si>
  <si>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</si>
  <si>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</si>
  <si>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</si>
  <si>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</si>
  <si>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</si>
  <si>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</si>
  <si>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</si>
  <si>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</si>
  <si>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</si>
  <si>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</si>
  <si>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</si>
  <si>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</si>
  <si>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</si>
  <si>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</si>
  <si>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</si>
  <si>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</si>
  <si>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</si>
  <si>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</si>
  <si>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</si>
  <si>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</si>
  <si>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</si>
  <si>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</si>
  <si>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</si>
  <si>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</si>
  <si>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</si>
  <si>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</si>
  <si>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</si>
  <si>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</si>
  <si>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</si>
  <si>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</si>
  <si>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</si>
  <si>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</si>
  <si>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</si>
  <si>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</si>
  <si>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</si>
  <si>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</si>
  <si>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</si>
  <si>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</si>
  <si>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</si>
  <si>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</si>
  <si>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</si>
  <si>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</si>
  <si>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</si>
  <si>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</si>
  <si>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</si>
  <si>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</si>
  <si>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</si>
  <si>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</si>
  <si>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</si>
  <si>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</si>
  <si>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</si>
  <si>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</si>
  <si>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</si>
  <si>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</si>
  <si>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</si>
  <si>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</si>
  <si>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</si>
  <si>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</si>
  <si>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</si>
  <si>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</si>
  <si>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</si>
  <si>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</si>
  <si>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</si>
  <si>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</si>
  <si>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</si>
  <si>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</si>
  <si>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</si>
  <si>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</si>
  <si>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</si>
  <si>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</si>
  <si>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</si>
  <si>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</si>
  <si>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</si>
  <si>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</si>
  <si>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</si>
  <si>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</si>
  <si>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</si>
  <si>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</si>
  <si>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</si>
  <si>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</si>
  <si>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</si>
  <si>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</si>
  <si>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</si>
  <si>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</si>
  <si>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</si>
  <si>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</si>
  <si>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</si>
  <si>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</si>
  <si>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</si>
  <si>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</si>
  <si>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</si>
  <si>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</si>
  <si>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</si>
  <si>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</si>
  <si>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</si>
  <si>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</si>
  <si>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</si>
  <si>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</si>
  <si>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</si>
  <si>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</si>
  <si>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</si>
  <si>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</si>
  <si>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</si>
  <si>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</si>
  <si>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</si>
  <si>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</si>
  <si>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</si>
  <si>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</si>
  <si>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</si>
  <si>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</si>
  <si>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</si>
  <si>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</si>
  <si>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</si>
  <si>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</si>
  <si>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</si>
  <si>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</si>
  <si>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</si>
  <si>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</si>
  <si>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</si>
  <si>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</si>
  <si>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</si>
  <si>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</si>
  <si>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</si>
  <si>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</si>
  <si>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</si>
  <si>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</si>
  <si>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</si>
  <si>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</si>
  <si>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</si>
  <si>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</si>
  <si>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</si>
  <si>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</si>
  <si>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</si>
  <si>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</si>
  <si>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</si>
  <si>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</si>
  <si>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</si>
  <si>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</si>
  <si>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</si>
  <si>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</si>
  <si>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</si>
  <si>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</si>
  <si>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</si>
  <si>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</si>
  <si>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</si>
  <si>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</si>
  <si>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</si>
  <si>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</si>
  <si>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</si>
  <si>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</si>
  <si>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</si>
  <si>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</si>
  <si>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</si>
  <si>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</si>
  <si>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</si>
  <si>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</si>
  <si>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</si>
  <si>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</si>
  <si>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</si>
  <si>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</si>
  <si>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</si>
  <si>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</si>
  <si>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</si>
  <si>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</si>
  <si>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</si>
  <si>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</si>
  <si>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</si>
  <si>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</si>
  <si>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</si>
  <si>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</si>
  <si>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</si>
  <si>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</si>
  <si>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</si>
  <si>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</si>
  <si>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</si>
  <si>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</si>
  <si>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</si>
  <si>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</si>
  <si>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</si>
  <si>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</si>
  <si>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</si>
  <si>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</si>
  <si>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</si>
  <si>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</si>
  <si>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</si>
  <si>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</si>
  <si>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</si>
  <si>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</si>
  <si>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</si>
  <si>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</si>
  <si>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</si>
  <si>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</si>
  <si>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</si>
  <si>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</si>
  <si>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</si>
  <si>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</si>
  <si>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</si>
  <si>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</si>
  <si>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</si>
  <si>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</si>
  <si>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</si>
  <si>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</si>
  <si>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</si>
  <si>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</si>
  <si>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</si>
  <si>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</si>
  <si>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</si>
  <si>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</si>
  <si>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</si>
  <si>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</si>
  <si>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</si>
  <si>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</si>
  <si>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</si>
  <si>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</si>
  <si>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</si>
  <si>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</si>
  <si>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</si>
  <si>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</si>
  <si>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</si>
  <si>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</si>
  <si>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</si>
  <si>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</si>
  <si>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</si>
  <si>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</si>
  <si>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</si>
  <si>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</si>
  <si>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</si>
  <si>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</si>
  <si>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</si>
  <si>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</si>
  <si>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</si>
  <si>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</si>
  <si>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</si>
  <si>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</si>
  <si>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</si>
  <si>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</si>
  <si>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</si>
  <si>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</si>
  <si>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</si>
  <si>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</si>
  <si>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</si>
  <si>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</si>
  <si>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</si>
  <si>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</si>
  <si>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</si>
  <si>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</si>
  <si>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</si>
  <si>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</si>
  <si>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</si>
  <si>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</si>
  <si>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</si>
  <si>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</si>
  <si>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</si>
  <si>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</si>
  <si>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</si>
  <si>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</si>
  <si>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</si>
  <si>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</si>
  <si>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</si>
  <si>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</si>
  <si>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</si>
  <si>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</si>
  <si>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</si>
  <si>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</si>
  <si>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</si>
  <si>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</si>
  <si>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</si>
  <si>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</si>
  <si>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</si>
  <si>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</si>
  <si>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</si>
  <si>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</si>
  <si>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</si>
  <si>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</si>
  <si>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</si>
  <si>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</si>
  <si>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</si>
  <si>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</si>
  <si>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</si>
  <si>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</si>
  <si>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</si>
  <si>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</si>
  <si>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</si>
  <si>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</si>
  <si>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</si>
  <si>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</si>
  <si>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</si>
  <si>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</si>
  <si>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</si>
  <si>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</si>
  <si>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</si>
  <si>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</si>
  <si>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</si>
  <si>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</si>
  <si>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</si>
  <si>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</si>
  <si>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</si>
  <si>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</si>
  <si>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</si>
  <si>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</si>
  <si>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</si>
  <si>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</si>
  <si>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</si>
  <si>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</si>
  <si>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</si>
  <si>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</si>
  <si>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</si>
  <si>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</si>
  <si>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</si>
  <si>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</si>
  <si>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</si>
  <si>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</si>
  <si>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</si>
  <si>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</si>
  <si>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</si>
  <si>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</si>
  <si>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</si>
  <si>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</si>
  <si>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</si>
  <si>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</si>
  <si>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</si>
  <si>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</si>
  <si>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</si>
  <si>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</si>
  <si>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</si>
  <si>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</si>
  <si>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</si>
  <si>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</si>
  <si>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</si>
  <si>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</si>
  <si>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</si>
  <si>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</si>
  <si>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</si>
  <si>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</si>
  <si>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</si>
  <si>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</si>
  <si>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</si>
  <si>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</si>
  <si>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</si>
  <si>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</si>
  <si>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</si>
  <si>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</si>
  <si>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</si>
  <si>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</si>
  <si>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</si>
  <si>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</si>
  <si>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</si>
  <si>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</si>
  <si>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</si>
  <si>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</si>
  <si>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</si>
  <si>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</si>
  <si>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</si>
  <si>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</si>
  <si>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</si>
  <si>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</si>
  <si>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</si>
  <si>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</si>
  <si>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</si>
  <si>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</si>
  <si>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</si>
  <si>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</si>
  <si>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</si>
  <si>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</si>
  <si>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</si>
  <si>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</si>
  <si>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</si>
  <si>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</si>
  <si>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</si>
  <si>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</si>
  <si>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</si>
  <si>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</si>
  <si>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</si>
  <si>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</si>
  <si>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</si>
  <si>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</si>
  <si>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</si>
  <si>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</si>
  <si>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</si>
  <si>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</si>
  <si>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</si>
  <si>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</si>
  <si>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</si>
  <si>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</si>
  <si>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</si>
  <si>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</si>
  <si>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</si>
  <si>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</si>
  <si>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</si>
  <si>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</si>
  <si>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</si>
  <si>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</si>
  <si>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</si>
  <si>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</si>
  <si>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</si>
  <si>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</si>
  <si>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</si>
  <si>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</si>
  <si>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</si>
  <si>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</si>
  <si>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</si>
  <si>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</si>
  <si>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</si>
  <si>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</si>
  <si>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</si>
  <si>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</si>
  <si>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</si>
  <si>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</si>
  <si>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</si>
  <si>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</si>
  <si>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</si>
  <si>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</si>
  <si>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</si>
  <si>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</si>
  <si>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</si>
  <si>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</si>
  <si>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</si>
  <si>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</si>
  <si>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</si>
  <si>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</si>
  <si>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</si>
  <si>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</si>
  <si>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</si>
  <si>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</si>
  <si>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</si>
  <si>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</si>
  <si>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</si>
  <si>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</si>
  <si>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</si>
  <si>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</si>
  <si>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</si>
  <si>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</si>
  <si>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</si>
  <si>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</si>
  <si>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</si>
  <si>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</si>
  <si>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</si>
  <si>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</si>
  <si>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</si>
  <si>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</si>
  <si>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</si>
  <si>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</si>
  <si>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</si>
  <si>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</si>
  <si>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</si>
  <si>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</si>
  <si>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</si>
  <si>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</si>
  <si>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</si>
  <si>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</si>
  <si>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</si>
  <si>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</si>
  <si>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</si>
  <si>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</si>
  <si>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</si>
  <si>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</si>
  <si>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</si>
  <si>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</si>
  <si>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</si>
  <si>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</si>
  <si>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</si>
  <si>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</si>
  <si>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</si>
  <si>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</si>
  <si>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</si>
  <si>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</si>
  <si>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</si>
  <si>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</si>
  <si>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</si>
  <si>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</si>
  <si>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</si>
  <si>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</si>
  <si>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</si>
  <si>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</si>
  <si>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</si>
  <si>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</si>
  <si>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</si>
  <si>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</si>
  <si>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</si>
  <si>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</si>
  <si>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</si>
  <si>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</si>
  <si>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</si>
  <si>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</si>
  <si>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</si>
  <si>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</si>
  <si>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</si>
  <si>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</si>
  <si>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</si>
  <si>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</si>
  <si>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</si>
  <si>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</si>
  <si>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</si>
  <si>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</si>
  <si>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</si>
  <si>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</si>
  <si>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</si>
  <si>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</si>
  <si>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</si>
  <si>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</si>
  <si>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</si>
  <si>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</si>
  <si>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</si>
  <si>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</si>
  <si>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</si>
  <si>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</si>
  <si>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</si>
  <si>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</si>
  <si>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</si>
  <si>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</si>
  <si>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</si>
  <si>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</si>
  <si>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</si>
  <si>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</si>
  <si>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</si>
  <si>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</si>
  <si>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</si>
  <si>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</si>
  <si>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</si>
  <si>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</si>
  <si>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</si>
  <si>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</si>
  <si>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</si>
  <si>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</si>
  <si>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</si>
  <si>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</si>
  <si>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</si>
  <si>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</si>
  <si>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</si>
  <si>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</si>
  <si>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</si>
  <si>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</si>
  <si>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</si>
  <si>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</si>
  <si>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</si>
  <si>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</si>
  <si>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</si>
  <si>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</si>
  <si>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</si>
  <si>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</si>
  <si>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</si>
  <si>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</si>
  <si>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</si>
  <si>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</si>
  <si>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</si>
  <si>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</si>
  <si>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</si>
  <si>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</si>
  <si>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</si>
  <si>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</si>
  <si>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</si>
  <si>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</si>
  <si>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</si>
  <si>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</si>
  <si>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</si>
  <si>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</si>
  <si>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</si>
  <si>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</si>
  <si>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</si>
  <si>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</si>
  <si>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</si>
  <si>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</si>
  <si>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</si>
  <si>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</si>
  <si>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</si>
  <si>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</si>
  <si>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</si>
  <si>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</si>
  <si>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</si>
  <si>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</si>
  <si>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</si>
  <si>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</si>
  <si>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</si>
  <si>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</si>
  <si>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</si>
  <si>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</si>
  <si>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</si>
  <si>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</si>
  <si>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</si>
  <si>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</si>
  <si>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</si>
  <si>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</si>
  <si>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</si>
  <si>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</si>
  <si>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</si>
  <si>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</si>
  <si>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</si>
  <si>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</si>
  <si>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</si>
  <si>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</si>
  <si>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</si>
  <si>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</si>
  <si>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</si>
  <si>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</si>
  <si>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</si>
  <si>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</si>
  <si>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</si>
  <si>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</si>
  <si>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</si>
  <si>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</si>
  <si>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</si>
  <si>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</si>
  <si>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</si>
  <si>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</si>
  <si>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</si>
  <si>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</si>
  <si>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</si>
  <si>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</si>
  <si>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</si>
  <si>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</si>
  <si>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</si>
  <si>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</si>
  <si>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</si>
  <si>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</si>
  <si>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</si>
  <si>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</si>
  <si>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</si>
  <si>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</si>
  <si>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</si>
  <si>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</si>
  <si>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</si>
  <si>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</si>
  <si>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</si>
  <si>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</si>
  <si>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</si>
  <si>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</si>
  <si>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</si>
  <si>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</si>
  <si>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</si>
  <si>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</si>
  <si>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</si>
  <si>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</si>
  <si>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</si>
  <si>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</si>
  <si>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</si>
  <si>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</si>
  <si>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</si>
  <si>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</si>
  <si>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</si>
  <si>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</si>
  <si>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</si>
  <si>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</si>
  <si>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</si>
  <si>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</si>
  <si>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</si>
  <si>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</si>
  <si>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</si>
  <si>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</si>
  <si>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</si>
  <si>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</si>
  <si>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</si>
  <si>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</si>
  <si>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</si>
  <si>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</si>
  <si>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</si>
  <si>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</si>
  <si>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</si>
  <si>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</si>
  <si>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</si>
  <si>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</si>
  <si>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</si>
  <si>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</si>
  <si>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</si>
  <si>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</si>
  <si>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</si>
  <si>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</si>
  <si>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</si>
  <si>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</si>
  <si>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</si>
  <si>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</si>
  <si>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</si>
  <si>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</si>
  <si>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</si>
  <si>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</si>
  <si>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</si>
  <si>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</si>
  <si>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</si>
  <si>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</si>
  <si>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</si>
  <si>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</si>
  <si>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</si>
  <si>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</si>
  <si>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</si>
  <si>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</si>
  <si>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</si>
  <si>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</si>
  <si>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</si>
  <si>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</si>
  <si>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</si>
  <si>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</si>
  <si>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</si>
  <si>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</si>
  <si>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</si>
  <si>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</si>
  <si>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</si>
  <si>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</si>
  <si>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</si>
  <si>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</si>
  <si>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</si>
  <si>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</si>
  <si>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</si>
  <si>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</si>
  <si>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</si>
  <si>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</si>
  <si>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</si>
  <si>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</si>
  <si>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</si>
  <si>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</si>
  <si>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</si>
  <si>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</si>
  <si>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</si>
  <si>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</si>
  <si>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</si>
  <si>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</si>
  <si>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</si>
  <si>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</si>
  <si>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</si>
  <si>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</si>
  <si>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</si>
  <si>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</si>
  <si>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</si>
  <si>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</si>
  <si>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</si>
  <si>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</si>
  <si>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</si>
  <si>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</si>
  <si>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</si>
  <si>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</si>
  <si>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</si>
  <si>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</si>
  <si>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</si>
  <si>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</si>
  <si>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</si>
  <si>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</si>
  <si>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</si>
  <si>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</si>
  <si>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</si>
  <si>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</si>
  <si>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</si>
  <si>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</si>
  <si>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</si>
  <si>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</si>
  <si>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</si>
  <si>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</si>
  <si>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</si>
  <si>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</si>
  <si>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</si>
  <si>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</si>
  <si>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</si>
  <si>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</si>
  <si>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</si>
  <si>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</si>
  <si>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</si>
  <si>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</si>
  <si>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</si>
  <si>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</si>
  <si>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</si>
  <si>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</si>
  <si>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</si>
  <si>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</si>
  <si>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</si>
  <si>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</si>
  <si>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</si>
  <si>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</si>
  <si>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</si>
  <si>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</si>
  <si>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</si>
  <si>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</si>
  <si>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</si>
  <si>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</si>
  <si>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</si>
  <si>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</si>
  <si>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</si>
  <si>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</si>
  <si>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</si>
  <si>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</si>
  <si>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</si>
  <si>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</si>
  <si>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</si>
  <si>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</si>
  <si>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</si>
  <si>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</si>
  <si>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</si>
  <si>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</si>
  <si>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</si>
  <si>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</si>
  <si>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</si>
  <si>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</si>
  <si>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</si>
  <si>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</si>
  <si>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</si>
  <si>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</si>
  <si>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</si>
  <si>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</si>
  <si>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</si>
  <si>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</si>
  <si>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</si>
  <si>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</si>
  <si>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</si>
  <si>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</si>
  <si>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</si>
  <si>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</si>
  <si>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</si>
  <si>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</si>
  <si>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</si>
  <si>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</si>
  <si>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</si>
  <si>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</si>
  <si>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</si>
  <si>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</si>
  <si>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</si>
  <si>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</si>
  <si>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</si>
  <si>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</si>
  <si>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</si>
  <si>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</si>
  <si>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</si>
  <si>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</si>
  <si>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</si>
  <si>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</si>
  <si>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</si>
  <si>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</si>
  <si>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</si>
  <si>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</si>
  <si>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</si>
  <si>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</si>
  <si>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</si>
  <si>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</si>
  <si>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</si>
  <si>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</si>
  <si>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</si>
  <si>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</si>
  <si>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</si>
  <si>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</si>
  <si>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</si>
  <si>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</si>
  <si>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</si>
  <si>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</si>
  <si>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</si>
  <si>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</si>
  <si>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</si>
  <si>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</si>
  <si>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</si>
  <si>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</si>
  <si>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</si>
  <si>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</si>
  <si>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</si>
  <si>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</si>
  <si>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</si>
  <si>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</si>
  <si>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</si>
  <si>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</si>
  <si>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</si>
  <si>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</si>
  <si>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</si>
  <si>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</si>
  <si>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</si>
  <si>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</si>
  <si>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</si>
  <si>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</si>
  <si>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</si>
  <si>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</si>
  <si>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</si>
  <si>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</si>
  <si>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</si>
  <si>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</si>
  <si>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</si>
  <si>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</si>
  <si>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</si>
  <si>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</si>
  <si>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</si>
  <si>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</si>
  <si>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</si>
  <si>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</si>
  <si>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</si>
  <si>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</si>
  <si>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</si>
  <si>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</si>
  <si>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</si>
  <si>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</si>
  <si>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</si>
  <si>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</si>
  <si>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</si>
  <si>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</si>
  <si>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</si>
  <si>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</si>
  <si>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</si>
  <si>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</si>
  <si>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</si>
  <si>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</si>
  <si>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</si>
  <si>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</si>
  <si>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</si>
  <si>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</si>
  <si>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</si>
  <si>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</si>
  <si>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</si>
  <si>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</si>
  <si>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</si>
  <si>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</si>
  <si>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</si>
  <si>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</si>
  <si>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</si>
  <si>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</si>
  <si>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</si>
  <si>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</si>
  <si>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</si>
  <si>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</si>
  <si>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</si>
  <si>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</si>
  <si>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</si>
  <si>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</si>
  <si>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</si>
  <si>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</si>
  <si>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</si>
  <si>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</si>
  <si>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</si>
  <si>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</si>
  <si>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</si>
  <si>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</si>
  <si>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</si>
  <si>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</si>
  <si>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</si>
  <si>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</si>
  <si>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</si>
  <si>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</si>
  <si>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</si>
  <si>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</si>
  <si>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</si>
  <si>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</si>
  <si>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</si>
  <si>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</si>
  <si>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</si>
  <si>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</si>
  <si>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</si>
  <si>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</si>
  <si>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</si>
  <si>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</si>
  <si>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</si>
  <si>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</si>
  <si>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</si>
  <si>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</si>
  <si>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</si>
  <si>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</si>
  <si>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</si>
  <si>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</si>
  <si>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</si>
  <si>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</si>
  <si>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</si>
  <si>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</si>
  <si>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</si>
  <si>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</si>
  <si>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</si>
  <si>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</si>
  <si>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</si>
  <si>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</si>
  <si>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</si>
  <si>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</si>
  <si>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</si>
  <si>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</si>
  <si>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</si>
  <si>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</si>
  <si>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</si>
  <si>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</si>
  <si>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</si>
  <si>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</si>
  <si>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</si>
  <si>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</si>
  <si>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</si>
  <si>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</si>
  <si>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</si>
  <si>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</si>
  <si>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</si>
  <si>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</si>
  <si>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</si>
  <si>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</si>
  <si>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</si>
  <si>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</si>
  <si>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</si>
  <si>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</si>
  <si>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</si>
  <si>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</si>
  <si>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</si>
  <si>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</si>
  <si>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</si>
  <si>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</si>
  <si>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</si>
  <si>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</si>
  <si>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</si>
  <si>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</si>
  <si>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</si>
  <si>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</si>
  <si>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</si>
  <si>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</si>
  <si>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</si>
  <si>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</si>
  <si>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</si>
  <si>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</si>
  <si>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</si>
  <si>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</si>
  <si>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</si>
  <si>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</si>
  <si>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</si>
  <si>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</si>
  <si>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</si>
  <si>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</si>
  <si>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</si>
  <si>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</si>
  <si>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</si>
  <si>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</si>
  <si>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</si>
  <si>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</si>
  <si>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</si>
  <si>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</si>
  <si>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</si>
  <si>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</si>
  <si>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</si>
  <si>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</si>
  <si>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</si>
  <si>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</si>
  <si>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</si>
  <si>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</si>
  <si>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</si>
  <si>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</si>
  <si>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</si>
  <si>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</si>
  <si>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</si>
  <si>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</si>
  <si>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</si>
  <si>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</si>
  <si>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</si>
  <si>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</si>
  <si>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</si>
  <si>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</si>
  <si>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</si>
  <si>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</si>
  <si>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</si>
  <si>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</si>
  <si>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</si>
  <si>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</si>
  <si>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</si>
  <si>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</si>
  <si>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</si>
  <si>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</si>
  <si>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</si>
  <si>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</si>
  <si>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</si>
  <si>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</si>
  <si>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</si>
  <si>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</si>
  <si>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</si>
  <si>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</si>
  <si>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</si>
  <si>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</si>
  <si>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</si>
  <si>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</si>
  <si>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</si>
  <si>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</si>
  <si>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</si>
  <si>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</si>
  <si>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</si>
  <si>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</si>
  <si>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</si>
  <si>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</si>
  <si>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</si>
  <si>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</si>
  <si>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</si>
  <si>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</si>
  <si>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</si>
  <si>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</si>
  <si>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</si>
  <si>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</si>
  <si>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</si>
  <si>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</si>
  <si>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</si>
  <si>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</si>
  <si>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</si>
  <si>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</si>
  <si>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</si>
  <si>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</si>
  <si>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</si>
  <si>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</si>
  <si>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</si>
  <si>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</si>
  <si>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</si>
  <si>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</si>
  <si>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</si>
  <si>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</si>
  <si>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</si>
  <si>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</si>
  <si>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</si>
  <si>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</si>
  <si>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</si>
  <si>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</si>
  <si>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</si>
  <si>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</si>
  <si>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</si>
  <si>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</si>
  <si>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</si>
  <si>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</si>
  <si>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</si>
  <si>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</si>
  <si>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</si>
  <si>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</si>
  <si>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</si>
  <si>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</si>
  <si>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</si>
  <si>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</si>
  <si>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</si>
  <si>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</si>
  <si>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</si>
  <si>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</si>
  <si>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</si>
  <si>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</si>
  <si>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</si>
  <si>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</si>
  <si>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</si>
  <si>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</si>
  <si>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</si>
  <si>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</si>
  <si>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</si>
  <si>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</si>
  <si>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</si>
  <si>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</si>
  <si>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</si>
  <si>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</si>
  <si>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</si>
  <si>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</si>
  <si>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</si>
  <si>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</si>
  <si>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</si>
  <si>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</si>
  <si>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</si>
  <si>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</si>
  <si>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</si>
  <si>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</si>
  <si>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</si>
  <si>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</si>
  <si>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</si>
  <si>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</si>
  <si>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</si>
  <si>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</si>
  <si>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</si>
  <si>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</si>
  <si>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</si>
  <si>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</si>
  <si>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</si>
  <si>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</si>
  <si>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</si>
  <si>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</si>
  <si>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</si>
  <si>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</si>
  <si>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</si>
  <si>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</si>
  <si>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</si>
  <si>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</si>
  <si>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</si>
  <si>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</si>
  <si>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</si>
  <si>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</si>
  <si>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</si>
  <si>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</si>
  <si>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</si>
  <si>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</si>
  <si>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</si>
  <si>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</si>
  <si>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</si>
  <si>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</si>
  <si>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</si>
  <si>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</si>
  <si>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</si>
  <si>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</si>
  <si>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</si>
  <si>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</si>
  <si>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</si>
  <si>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</si>
  <si>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</si>
  <si>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</si>
  <si>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</si>
  <si>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</si>
  <si>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</si>
  <si>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</si>
  <si>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</si>
  <si>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</si>
  <si>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</si>
  <si>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</si>
  <si>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</si>
  <si>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</si>
  <si>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</si>
  <si>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</si>
  <si>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</si>
  <si>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</si>
  <si>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</si>
  <si>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</si>
  <si>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</si>
  <si>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</si>
  <si>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</si>
  <si>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</si>
  <si>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</si>
  <si>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</si>
  <si>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</si>
  <si>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</si>
  <si>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</si>
  <si>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</si>
  <si>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</si>
  <si>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</si>
  <si>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</si>
  <si>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</si>
  <si>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</si>
  <si>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</si>
  <si>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</si>
  <si>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</si>
  <si>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</si>
  <si>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</si>
  <si>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</si>
  <si>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</si>
  <si>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</si>
  <si>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</si>
  <si>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</si>
  <si>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</si>
  <si>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</si>
  <si>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</si>
  <si>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</si>
  <si>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</si>
  <si>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</si>
  <si>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</si>
  <si>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</si>
  <si>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</si>
  <si>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</si>
  <si>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</si>
  <si>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</si>
  <si>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</si>
  <si>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</si>
  <si>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</si>
  <si>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</si>
  <si>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</si>
  <si>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</si>
  <si>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</si>
  <si>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</si>
  <si>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</si>
  <si>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</si>
  <si>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</si>
  <si>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</si>
  <si>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</si>
  <si>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</si>
  <si>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</si>
  <si>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</si>
  <si>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</si>
  <si>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</si>
  <si>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</si>
  <si>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</si>
  <si>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</si>
  <si>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</si>
  <si>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</si>
  <si>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</si>
  <si>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</si>
  <si>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</si>
  <si>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</si>
  <si>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</si>
  <si>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</si>
  <si>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</si>
  <si>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</si>
  <si>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</si>
  <si>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</si>
  <si>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</si>
  <si>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</si>
  <si>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</si>
  <si>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</si>
  <si>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</si>
  <si>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</si>
  <si>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</si>
  <si>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</si>
  <si>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</si>
  <si>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</si>
  <si>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</si>
  <si>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</si>
  <si>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</si>
  <si>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</si>
  <si>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</si>
  <si>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</si>
  <si>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</si>
  <si>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</si>
  <si>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</si>
  <si>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</si>
  <si>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</si>
  <si>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</si>
  <si>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</si>
  <si>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</si>
  <si>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</si>
  <si>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</si>
  <si>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</si>
  <si>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</si>
  <si>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</si>
  <si>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</si>
  <si>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</si>
  <si>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</si>
  <si>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</si>
  <si>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</si>
  <si>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</si>
  <si>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</si>
  <si>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</si>
  <si>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</si>
  <si>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</si>
  <si>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</si>
  <si>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</si>
  <si>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</si>
  <si>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</si>
  <si>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</si>
  <si>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</si>
  <si>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</si>
  <si>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</si>
  <si>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</si>
  <si>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</si>
  <si>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</si>
  <si>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</si>
  <si>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</si>
  <si>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</si>
  <si>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</si>
  <si>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</si>
  <si>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</si>
  <si>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</si>
  <si>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</si>
  <si>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</si>
  <si>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</si>
  <si>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</si>
  <si>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</si>
  <si>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</si>
  <si>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</si>
  <si>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</si>
  <si>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</si>
  <si>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</si>
  <si>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</si>
  <si>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</si>
  <si>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</si>
  <si>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</si>
  <si>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</si>
  <si>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</si>
  <si>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</si>
  <si>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</si>
  <si>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</si>
  <si>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</si>
  <si>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</si>
  <si>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</si>
  <si>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</si>
  <si>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</si>
  <si>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</si>
  <si>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</si>
  <si>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</si>
  <si>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</si>
  <si>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</si>
  <si>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</si>
  <si>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</si>
  <si>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</si>
  <si>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</si>
  <si>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</si>
  <si>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</si>
  <si>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</si>
  <si>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</si>
  <si>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</si>
  <si>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</si>
  <si>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</si>
  <si>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</si>
  <si>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</si>
  <si>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</si>
  <si>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</si>
  <si>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</si>
  <si>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</si>
  <si>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</si>
  <si>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</si>
  <si>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</si>
  <si>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</si>
  <si>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</si>
  <si>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</si>
  <si>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</si>
  <si>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</si>
  <si>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</si>
  <si>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</si>
  <si>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</si>
  <si>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</si>
  <si>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</si>
  <si>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</si>
  <si>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</si>
  <si>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</si>
  <si>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</si>
  <si>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</si>
  <si>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</si>
  <si>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</si>
  <si>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</si>
  <si>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</si>
  <si>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</si>
  <si>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</si>
  <si>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</si>
  <si>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</si>
  <si>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</si>
  <si>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</si>
  <si>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</si>
  <si>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</si>
  <si>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</si>
  <si>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</si>
  <si>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</si>
  <si>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</si>
  <si>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</si>
  <si>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</si>
  <si>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</si>
  <si>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</si>
  <si>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</si>
  <si>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</si>
  <si>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</si>
  <si>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</si>
  <si>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</si>
  <si>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</si>
  <si>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</si>
  <si>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</si>
  <si>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</si>
  <si>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</si>
  <si>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</si>
  <si>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</si>
  <si>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</si>
  <si>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</si>
  <si>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</si>
  <si>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</si>
  <si>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</si>
  <si>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</si>
  <si>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</si>
  <si>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</si>
  <si>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</si>
  <si>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</si>
  <si>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</si>
  <si>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</si>
  <si>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</si>
  <si>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</si>
  <si>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</si>
  <si>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</si>
  <si>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</si>
  <si>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</si>
  <si>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</si>
  <si>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</si>
  <si>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</si>
  <si>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</si>
  <si>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</si>
  <si>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</si>
  <si>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</si>
  <si>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</si>
  <si>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</si>
  <si>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</si>
  <si>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</si>
  <si>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</si>
  <si>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</si>
  <si>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</si>
  <si>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</si>
  <si>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</si>
  <si>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</si>
  <si>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</si>
  <si>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</si>
  <si>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</si>
  <si>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</si>
  <si>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</si>
  <si>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</si>
  <si>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</si>
  <si>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</si>
  <si>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</si>
  <si>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</si>
  <si>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</si>
  <si>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</si>
  <si>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</si>
  <si>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</si>
  <si>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</si>
  <si>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</si>
  <si>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</si>
  <si>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</si>
  <si>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</si>
  <si>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</si>
  <si>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</si>
  <si>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</si>
  <si>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</si>
  <si>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</si>
  <si>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</si>
  <si>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</si>
  <si>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</si>
  <si>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</si>
  <si>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</si>
  <si>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</si>
  <si>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</si>
  <si>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</si>
  <si>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</si>
  <si>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</si>
  <si>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</si>
  <si>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</si>
  <si>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</si>
  <si>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</si>
  <si>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</si>
  <si>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</si>
  <si>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</si>
  <si>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</si>
  <si>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</si>
  <si>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</si>
  <si>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</si>
  <si>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</si>
  <si>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</si>
  <si>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</si>
  <si>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</si>
  <si>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</si>
  <si>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</si>
  <si>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</si>
  <si>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</si>
  <si>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</si>
  <si>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</si>
  <si>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</si>
  <si>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</si>
  <si>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</si>
  <si>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</si>
  <si>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</si>
  <si>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</si>
  <si>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</si>
  <si>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</si>
  <si>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</si>
  <si>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</si>
  <si>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</si>
  <si>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</si>
  <si>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</si>
  <si>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</si>
  <si>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</si>
  <si>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</si>
  <si>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</si>
  <si>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</si>
  <si>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</si>
  <si>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</si>
  <si>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</si>
  <si>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</si>
  <si>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</si>
  <si>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</si>
  <si>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</si>
  <si>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</si>
  <si>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</si>
  <si>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</si>
  <si>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</si>
  <si>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</si>
  <si>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</si>
  <si>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</si>
  <si>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</si>
  <si>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</si>
  <si>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</si>
  <si>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</si>
  <si>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</si>
  <si>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</si>
  <si>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</si>
  <si>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</si>
  <si>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</si>
  <si>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</si>
  <si>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</si>
  <si>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</si>
  <si>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</si>
  <si>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</si>
  <si>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</si>
  <si>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</si>
  <si>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</si>
  <si>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</si>
  <si>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</si>
  <si>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</si>
  <si>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</si>
  <si>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</si>
  <si>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</si>
  <si>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</si>
  <si>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</si>
  <si>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</si>
  <si>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</si>
  <si>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</si>
  <si>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</si>
  <si>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</si>
  <si>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</si>
  <si>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</si>
  <si>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</si>
  <si>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</si>
  <si>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</si>
  <si>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</si>
  <si>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</si>
  <si>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</si>
  <si>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</si>
  <si>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</si>
  <si>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</si>
  <si>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</si>
  <si>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</si>
  <si>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</si>
  <si>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</si>
  <si>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</si>
  <si>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</si>
  <si>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</si>
  <si>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</si>
  <si>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</si>
  <si>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</si>
  <si>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</si>
  <si>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</si>
  <si>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</si>
  <si>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</si>
  <si>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</si>
  <si>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</si>
  <si>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</si>
  <si>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</si>
  <si>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</si>
  <si>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</si>
  <si>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</si>
  <si>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</si>
  <si>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</si>
  <si>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</si>
  <si>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</si>
  <si>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</si>
  <si>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</si>
  <si>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</si>
  <si>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</si>
  <si>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</si>
  <si>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</si>
  <si>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</si>
  <si>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</si>
  <si>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</si>
  <si>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</si>
  <si>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</si>
  <si>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</si>
  <si>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</si>
  <si>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</si>
  <si>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</si>
  <si>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</si>
  <si>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</si>
  <si>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</si>
  <si>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</si>
  <si>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</si>
  <si>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</si>
  <si>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</si>
  <si>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</si>
  <si>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</si>
  <si>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</si>
  <si>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</si>
  <si>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</si>
  <si>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</si>
  <si>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</si>
  <si>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</si>
  <si>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</si>
  <si>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</si>
  <si>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</si>
  <si>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</si>
  <si>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</si>
  <si>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</si>
  <si>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</si>
  <si>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</si>
  <si>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</si>
  <si>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</si>
  <si>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</si>
  <si>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</si>
  <si>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</si>
  <si>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</si>
  <si>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</si>
  <si>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</si>
  <si>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</si>
  <si>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</si>
  <si>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</si>
  <si>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</si>
  <si>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</si>
  <si>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</si>
  <si>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</si>
  <si>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</si>
  <si>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</si>
  <si>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</si>
  <si>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</si>
  <si>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</si>
  <si>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</si>
  <si>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</si>
  <si>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</si>
  <si>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</si>
  <si>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</si>
  <si>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</si>
  <si>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</si>
  <si>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</si>
  <si>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</si>
  <si>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</si>
  <si>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</si>
  <si>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</si>
  <si>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</si>
  <si>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</si>
  <si>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</si>
  <si>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</si>
  <si>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</si>
  <si>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</si>
  <si>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</si>
  <si>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</si>
  <si>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</si>
  <si>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</si>
  <si>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</si>
  <si>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</si>
  <si>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</si>
  <si>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</si>
  <si>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</si>
  <si>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</si>
  <si>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</si>
  <si>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</si>
  <si>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</si>
  <si>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</si>
  <si>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</si>
  <si>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</si>
  <si>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</si>
  <si>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</si>
  <si>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</si>
  <si>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</si>
  <si>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</si>
  <si>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</si>
  <si>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</si>
  <si>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</si>
  <si>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</si>
  <si>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</si>
  <si>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</si>
  <si>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</si>
  <si>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</si>
  <si>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</si>
  <si>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</si>
  <si>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</si>
  <si>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</si>
  <si>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</si>
  <si>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</si>
  <si>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</si>
  <si>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</si>
  <si>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</si>
  <si>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</si>
  <si>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</si>
  <si>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</si>
  <si>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</si>
  <si>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</si>
  <si>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</si>
  <si>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</si>
  <si>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</si>
  <si>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</si>
  <si>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</si>
  <si>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</si>
  <si>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</si>
  <si>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</si>
  <si>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</si>
  <si>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</si>
  <si>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</si>
  <si>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</si>
  <si>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</si>
  <si>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</si>
  <si>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</si>
  <si>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</si>
  <si>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</si>
  <si>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</si>
  <si>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</si>
  <si>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</si>
  <si>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</si>
  <si>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</si>
  <si>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</si>
  <si>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</si>
  <si>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</si>
  <si>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</si>
  <si>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</si>
  <si>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</si>
  <si>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</si>
  <si>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</si>
  <si>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</si>
  <si>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</si>
  <si>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</si>
  <si>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</si>
  <si>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</si>
  <si>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</si>
  <si>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</si>
  <si>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</si>
  <si>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</si>
  <si>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</si>
  <si>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</si>
  <si>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</si>
  <si>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</si>
  <si>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</si>
  <si>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</si>
  <si>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</si>
  <si>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</si>
  <si>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</si>
  <si>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</si>
  <si>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</si>
  <si>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</si>
  <si>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</si>
  <si>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</si>
  <si>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</si>
  <si>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</si>
  <si>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</si>
  <si>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</si>
  <si>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</si>
  <si>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</si>
  <si>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</si>
  <si>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</si>
  <si>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</si>
  <si>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</si>
  <si>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</si>
  <si>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</si>
  <si>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</si>
  <si>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</si>
  <si>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</si>
  <si>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</si>
  <si>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</si>
  <si>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</si>
  <si>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</si>
  <si>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</si>
  <si>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</si>
  <si>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</si>
  <si>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</si>
  <si>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</si>
  <si>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</si>
  <si>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</si>
  <si>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</si>
  <si>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</si>
  <si>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</si>
  <si>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</si>
  <si>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</si>
  <si>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</si>
  <si>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</si>
  <si>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</si>
  <si>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</si>
  <si>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</si>
  <si>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</si>
  <si>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</si>
  <si>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</si>
  <si>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</si>
  <si>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</si>
  <si>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</si>
  <si>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</si>
  <si>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</si>
  <si>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</si>
  <si>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</si>
  <si>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</si>
  <si>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</si>
  <si>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</si>
  <si>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</si>
  <si>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</si>
  <si>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</si>
  <si>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</si>
  <si>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</si>
  <si>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</si>
  <si>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</si>
  <si>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</si>
  <si>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</si>
  <si>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</si>
  <si>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</si>
  <si>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</si>
  <si>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</si>
  <si>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</si>
  <si>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</si>
  <si>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</si>
  <si>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</si>
  <si>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</si>
  <si>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</si>
  <si>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</si>
  <si>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</si>
  <si>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</si>
  <si>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</si>
  <si>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</si>
  <si>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</si>
  <si>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</si>
  <si>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</si>
  <si>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</si>
  <si>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</si>
  <si>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</si>
  <si>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</si>
  <si>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</si>
  <si>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</si>
  <si>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</si>
  <si>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</si>
  <si>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</si>
  <si>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</si>
  <si>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</si>
  <si>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</si>
  <si>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</si>
  <si>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</si>
  <si>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</si>
  <si>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</si>
  <si>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</si>
  <si>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</si>
  <si>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</si>
  <si>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</si>
  <si>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</si>
  <si>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</si>
  <si>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</si>
  <si>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</si>
  <si>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</si>
  <si>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</si>
  <si>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</si>
  <si>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</si>
  <si>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</si>
  <si>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</si>
  <si>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</si>
  <si>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</si>
  <si>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</si>
  <si>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</si>
  <si>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</si>
  <si>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</si>
  <si>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</si>
  <si>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</si>
  <si>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</si>
  <si>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</si>
  <si>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</si>
  <si>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</si>
  <si>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</si>
  <si>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</si>
  <si>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</si>
  <si>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</si>
  <si>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</si>
  <si>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</si>
  <si>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</si>
  <si>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</si>
  <si>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</si>
  <si>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</si>
  <si>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</si>
  <si>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</si>
  <si>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</si>
  <si>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</si>
  <si>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</si>
  <si>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</si>
  <si>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</si>
  <si>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</si>
  <si>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</si>
  <si>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</si>
  <si>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</si>
  <si>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</si>
  <si>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</si>
  <si>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</si>
  <si>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</si>
  <si>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</si>
  <si>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</si>
  <si>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</si>
  <si>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</si>
  <si>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</si>
  <si>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</si>
  <si>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</si>
  <si>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</si>
  <si>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</si>
  <si>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</si>
  <si>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</si>
  <si>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</si>
  <si>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</si>
  <si>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</si>
  <si>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</si>
  <si>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</si>
  <si>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</si>
  <si>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</si>
  <si>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</si>
  <si>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</si>
  <si>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</si>
  <si>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</si>
  <si>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</si>
  <si>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</si>
  <si>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</si>
  <si>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</si>
  <si>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</si>
  <si>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</si>
  <si>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</si>
  <si>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</si>
  <si>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</si>
  <si>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</si>
  <si>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</si>
  <si>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</si>
  <si>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</si>
  <si>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</si>
  <si>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</si>
  <si>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</si>
  <si>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</si>
  <si>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</si>
  <si>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</si>
  <si>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</si>
  <si>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</si>
  <si>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</si>
  <si>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</si>
  <si>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</si>
  <si>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</si>
  <si>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</si>
  <si>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</si>
  <si>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</si>
  <si>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</si>
  <si>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</si>
  <si>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</si>
  <si>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</si>
  <si>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</si>
  <si>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</si>
  <si>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</si>
  <si>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</si>
  <si>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</si>
  <si>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</si>
  <si>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</si>
  <si>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</si>
  <si>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</si>
  <si>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</si>
  <si>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</si>
  <si>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</si>
  <si>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</si>
  <si>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</si>
  <si>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</si>
  <si>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</si>
  <si>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</si>
  <si>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</si>
  <si>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</si>
  <si>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</si>
  <si>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</si>
  <si>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</si>
  <si>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</si>
  <si>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</si>
  <si>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</si>
  <si>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</si>
  <si>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</si>
  <si>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</si>
  <si>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</si>
  <si>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</si>
  <si>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</si>
  <si>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</si>
  <si>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</si>
  <si>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</si>
  <si>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</si>
  <si>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</si>
  <si>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</si>
  <si>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</si>
  <si>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</si>
  <si>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</si>
  <si>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</si>
  <si>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</si>
  <si>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</si>
  <si>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</si>
  <si>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</si>
  <si>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</si>
  <si>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</si>
  <si>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</si>
  <si>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</si>
  <si>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</si>
  <si>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</si>
  <si>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</si>
  <si>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</si>
  <si>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</si>
  <si>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</si>
  <si>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</si>
  <si>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</si>
  <si>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</si>
  <si>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</si>
  <si>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</si>
  <si>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</si>
  <si>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</si>
  <si>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</si>
  <si>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</si>
  <si>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</si>
  <si>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</si>
  <si>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</si>
  <si>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</si>
  <si>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</si>
  <si>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</si>
  <si>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</si>
  <si>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</si>
  <si>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</si>
  <si>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</si>
  <si>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</si>
  <si>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</si>
  <si>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</si>
  <si>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</si>
  <si>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</si>
  <si>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</si>
  <si>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</si>
  <si>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</si>
  <si>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</si>
  <si>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</si>
  <si>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</si>
  <si>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</si>
  <si>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</si>
  <si>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</si>
  <si>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</si>
  <si>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</si>
  <si>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</si>
  <si>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</si>
  <si>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</si>
  <si>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</si>
  <si>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</si>
  <si>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</si>
  <si>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</si>
  <si>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</si>
  <si>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</si>
  <si>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</si>
  <si>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</si>
  <si>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</si>
  <si>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</si>
  <si>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</si>
  <si>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</si>
  <si>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</si>
  <si>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</si>
  <si>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</si>
  <si>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</si>
  <si>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</si>
  <si>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</si>
  <si>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</si>
  <si>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</si>
  <si>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</si>
  <si>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</si>
  <si>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</si>
  <si>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</si>
  <si>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</si>
  <si>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</si>
  <si>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</si>
  <si>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</si>
  <si>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</si>
  <si>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</si>
  <si>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</si>
  <si>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</si>
  <si>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</si>
  <si>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</si>
  <si>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</si>
  <si>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</si>
  <si>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</si>
  <si>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</si>
  <si>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</si>
  <si>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</si>
  <si>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</si>
  <si>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</si>
  <si>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</si>
  <si>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</si>
  <si>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</si>
  <si>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</si>
  <si>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</si>
  <si>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</si>
  <si>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</si>
  <si>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</si>
  <si>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</si>
  <si>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</si>
  <si>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</si>
  <si>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</si>
  <si>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</si>
  <si>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</si>
  <si>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</si>
  <si>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</si>
  <si>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</si>
  <si>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</si>
  <si>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</si>
  <si>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</si>
  <si>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</si>
  <si>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</si>
  <si>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</si>
  <si>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</si>
  <si>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</si>
  <si>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</si>
  <si>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</si>
  <si>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</si>
  <si>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</si>
  <si>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</si>
  <si>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</si>
  <si>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</si>
  <si>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</si>
  <si>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</si>
  <si>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</si>
  <si>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</si>
  <si>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</si>
  <si>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</si>
  <si>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</si>
  <si>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</si>
  <si>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</si>
  <si>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</si>
  <si>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</si>
  <si>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</si>
  <si>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</si>
  <si>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</si>
  <si>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</si>
  <si>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</si>
  <si>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</si>
  <si>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</si>
  <si>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</si>
  <si>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</si>
  <si>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</si>
  <si>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</si>
  <si>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</si>
  <si>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</si>
  <si>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</si>
  <si>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</si>
  <si>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</si>
  <si>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</si>
  <si>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</si>
  <si>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</si>
  <si>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</si>
  <si>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</si>
  <si>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</si>
  <si>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</si>
  <si>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</si>
  <si>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</si>
  <si>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</si>
  <si>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</si>
  <si>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</si>
  <si>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</si>
  <si>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</si>
  <si>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</si>
  <si>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</si>
  <si>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</si>
  <si>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</si>
  <si>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</si>
  <si>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</si>
  <si>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</si>
  <si>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</si>
  <si>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</si>
  <si>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</si>
  <si>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</si>
  <si>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</si>
  <si>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</si>
  <si>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</si>
  <si>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</si>
  <si>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</si>
  <si>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</si>
  <si>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</si>
  <si>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</si>
  <si>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</si>
  <si>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</si>
  <si>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</si>
  <si>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</si>
  <si>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</si>
  <si>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</si>
  <si>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</si>
  <si>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</si>
  <si>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</si>
  <si>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</si>
  <si>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</si>
  <si>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</si>
  <si>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</si>
  <si>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</si>
  <si>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</si>
  <si>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</si>
  <si>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</si>
  <si>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</si>
  <si>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</si>
  <si>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</si>
  <si>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</si>
  <si>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</si>
  <si>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</si>
  <si>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</si>
  <si>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</si>
  <si>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</si>
  <si>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</si>
  <si>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</si>
  <si>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</si>
  <si>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</si>
  <si>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</si>
  <si>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</si>
  <si>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</si>
  <si>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</si>
  <si>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</si>
  <si>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</si>
  <si>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</si>
  <si>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</si>
  <si>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</si>
  <si>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</si>
  <si>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</si>
  <si>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</si>
  <si>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</si>
  <si>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</si>
  <si>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</si>
  <si>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</si>
  <si>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</si>
  <si>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</si>
  <si>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</si>
  <si>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</si>
  <si>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</si>
  <si>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</si>
  <si>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</si>
  <si>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</si>
  <si>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</si>
  <si>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</si>
  <si>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</si>
  <si>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</si>
  <si>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</si>
  <si>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</si>
  <si>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</si>
  <si>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</si>
  <si>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</si>
  <si>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</si>
  <si>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</si>
  <si>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</si>
  <si>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</si>
  <si>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</si>
  <si>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</si>
  <si>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</si>
  <si>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</si>
  <si>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</si>
  <si>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</si>
  <si>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</si>
  <si>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</si>
  <si>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</si>
  <si>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</si>
  <si>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</si>
  <si>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</si>
  <si>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</si>
  <si>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</si>
  <si>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</si>
  <si>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</si>
  <si>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</si>
  <si>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</si>
  <si>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</si>
  <si>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</si>
  <si>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</si>
  <si>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</si>
  <si>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</si>
  <si>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</si>
  <si>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</si>
  <si>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</si>
  <si>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</si>
  <si>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</si>
  <si>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</si>
  <si>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</si>
  <si>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</si>
  <si>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</si>
  <si>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</si>
  <si>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</si>
  <si>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</si>
  <si>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</si>
  <si>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</si>
  <si>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</si>
  <si>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</si>
  <si>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</si>
  <si>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</si>
  <si>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</si>
  <si>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</si>
  <si>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</si>
  <si>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</si>
  <si>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</si>
  <si>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</si>
  <si>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</si>
  <si>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</si>
  <si>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</si>
  <si>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</si>
  <si>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</si>
  <si>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</si>
  <si>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</si>
  <si>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</si>
  <si>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</si>
  <si>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</si>
  <si>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</si>
  <si>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</si>
  <si>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</si>
  <si>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</si>
  <si>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</si>
  <si>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</si>
  <si>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</si>
  <si>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</si>
  <si>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</si>
  <si>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</si>
  <si>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</si>
  <si>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</si>
  <si>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</si>
  <si>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</si>
  <si>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</si>
  <si>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</si>
  <si>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</si>
  <si>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</si>
  <si>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</si>
  <si>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</si>
  <si>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</si>
  <si>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</si>
  <si>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</si>
  <si>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</si>
  <si>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</si>
  <si>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</si>
  <si>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</si>
  <si>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</si>
  <si>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</si>
  <si>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</si>
  <si>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</si>
  <si>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</si>
  <si>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</si>
  <si>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</si>
  <si>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</si>
  <si>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</si>
  <si>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</si>
  <si>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</si>
  <si>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</si>
  <si>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</si>
  <si>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</si>
  <si>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</si>
  <si>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</si>
  <si>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</si>
  <si>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</si>
  <si>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</si>
  <si>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</si>
  <si>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</si>
  <si>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</si>
  <si>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</si>
  <si>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</si>
  <si>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</si>
  <si>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</si>
  <si>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</si>
  <si>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</si>
  <si>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</si>
  <si>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</si>
  <si>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</si>
  <si>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</si>
  <si>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</si>
  <si>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</si>
  <si>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</si>
  <si>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</si>
  <si>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</si>
  <si>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</si>
  <si>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</si>
  <si>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</si>
  <si>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</si>
  <si>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</si>
  <si>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</si>
  <si>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</si>
  <si>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</si>
  <si>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</si>
  <si>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</si>
  <si>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</si>
  <si>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</si>
  <si>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</si>
  <si>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</si>
  <si>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</si>
  <si>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</si>
  <si>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</si>
  <si>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</si>
  <si>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</si>
  <si>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</si>
  <si>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</si>
  <si>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</si>
  <si>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</si>
  <si>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</si>
  <si>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</si>
  <si>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</si>
  <si>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</si>
  <si>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</si>
  <si>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</si>
  <si>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</si>
  <si>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</si>
  <si>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</si>
  <si>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</si>
  <si>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</si>
  <si>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</si>
  <si>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</si>
  <si>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</si>
  <si>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</si>
  <si>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</si>
  <si>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</si>
  <si>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</si>
  <si>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</si>
  <si>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</si>
  <si>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</si>
  <si>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</si>
  <si>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</si>
  <si>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</si>
  <si>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</si>
  <si>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</si>
  <si>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</si>
  <si>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</si>
  <si>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</si>
  <si>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</si>
  <si>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</si>
  <si>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</si>
  <si>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</si>
  <si>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</si>
  <si>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</si>
  <si>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</si>
  <si>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</si>
  <si>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</si>
  <si>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</si>
  <si>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</si>
  <si>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</si>
  <si>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</si>
  <si>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</si>
  <si>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</si>
  <si>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</si>
  <si>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</si>
  <si>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</si>
  <si>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</si>
  <si>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</si>
  <si>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</si>
  <si>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</si>
  <si>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</si>
  <si>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</si>
  <si>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</si>
  <si>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</si>
  <si>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</si>
  <si>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</si>
  <si>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</si>
  <si>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</si>
  <si>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</si>
  <si>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</si>
  <si>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</si>
  <si>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</si>
  <si>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</si>
  <si>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</si>
  <si>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</si>
  <si>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</si>
  <si>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</si>
  <si>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</si>
  <si>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</si>
  <si>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</si>
  <si>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</si>
  <si>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</si>
  <si>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</si>
  <si>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</si>
  <si>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</si>
  <si>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</si>
  <si>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</si>
  <si>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</si>
  <si>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</si>
  <si>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</si>
  <si>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</si>
  <si>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</si>
  <si>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</si>
  <si>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</si>
  <si>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</si>
  <si>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</si>
  <si>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</si>
  <si>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</si>
  <si>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</si>
  <si>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</si>
  <si>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</si>
  <si>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</si>
  <si>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</si>
  <si>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</si>
  <si>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</si>
  <si>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</si>
  <si>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</si>
  <si>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</si>
  <si>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</si>
  <si>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</si>
  <si>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</si>
  <si>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</si>
  <si>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</si>
  <si>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</si>
  <si>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</si>
  <si>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</si>
  <si>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</si>
  <si>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</si>
  <si>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</si>
  <si>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</si>
  <si>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</si>
  <si>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</si>
  <si>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</si>
  <si>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</si>
  <si>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</si>
  <si>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</si>
  <si>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</si>
  <si>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</si>
  <si>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</si>
  <si>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</si>
  <si>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</si>
  <si>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</si>
  <si>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</si>
  <si>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</si>
  <si>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</si>
  <si>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</si>
  <si>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</si>
  <si>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</si>
  <si>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</si>
  <si>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</si>
  <si>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</si>
  <si>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</si>
  <si>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</si>
  <si>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</si>
  <si>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</si>
  <si>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</si>
  <si>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</si>
  <si>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</si>
  <si>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</si>
  <si>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</si>
  <si>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</si>
  <si>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</si>
  <si>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</si>
  <si>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</si>
  <si>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</si>
  <si>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</si>
  <si>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</si>
  <si>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</si>
  <si>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</si>
  <si>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</si>
  <si>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</si>
  <si>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</si>
  <si>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</si>
  <si>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</si>
  <si>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</si>
  <si>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</si>
  <si>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</si>
  <si>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</si>
  <si>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</si>
  <si>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</si>
  <si>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</si>
  <si>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</si>
  <si>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</si>
  <si>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</si>
  <si>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</si>
  <si>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</si>
  <si>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</si>
  <si>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</si>
  <si>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</si>
  <si>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</si>
  <si>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</si>
  <si>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</si>
  <si>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</si>
  <si>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</si>
  <si>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</si>
  <si>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</si>
  <si>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</si>
  <si>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</si>
  <si>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</si>
  <si>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</si>
  <si>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</si>
  <si>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</si>
  <si>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</si>
  <si>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</si>
  <si>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</si>
  <si>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</si>
  <si>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</si>
  <si>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</si>
  <si>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</si>
  <si>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</si>
  <si>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</si>
  <si>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</si>
  <si>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</si>
  <si>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</si>
  <si>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</si>
  <si>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</si>
  <si>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</si>
  <si>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</si>
  <si>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</si>
  <si>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</si>
  <si>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</si>
  <si>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</si>
  <si>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</si>
  <si>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</si>
  <si>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</si>
  <si>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</si>
  <si>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</si>
  <si>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</si>
  <si>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</si>
  <si>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</si>
  <si>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</si>
  <si>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</si>
  <si>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</si>
  <si>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</si>
  <si>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</si>
  <si>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</si>
  <si>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</si>
  <si>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</si>
  <si>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</si>
  <si>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</si>
  <si>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</si>
  <si>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</si>
  <si>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</si>
  <si>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</si>
  <si>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</si>
  <si>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</si>
  <si>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</si>
  <si>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</si>
  <si>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</si>
  <si>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</si>
  <si>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</si>
  <si>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</si>
  <si>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</si>
  <si>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</si>
  <si>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</si>
  <si>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</si>
  <si>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</si>
  <si>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</si>
  <si>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</si>
  <si>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</si>
  <si>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</si>
  <si>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</si>
  <si>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</si>
  <si>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</si>
  <si>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</si>
  <si>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</si>
  <si>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</si>
  <si>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</si>
  <si>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</si>
  <si>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</si>
  <si>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</si>
  <si>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</si>
  <si>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</si>
  <si>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</si>
  <si>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</si>
  <si>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</si>
  <si>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</si>
  <si>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</si>
  <si>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</si>
  <si>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</si>
  <si>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</si>
  <si>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</si>
  <si>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</si>
  <si>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</si>
  <si>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</si>
  <si>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</si>
  <si>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</si>
  <si>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</si>
  <si>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</si>
  <si>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</si>
  <si>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</si>
  <si>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</si>
  <si>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</si>
  <si>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</si>
  <si>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</si>
  <si>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</si>
  <si>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</si>
  <si>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</si>
  <si>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</si>
  <si>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</si>
  <si>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</si>
  <si>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</si>
  <si>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</si>
  <si>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</si>
  <si>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</si>
  <si>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</si>
  <si>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</si>
  <si>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</si>
  <si>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</si>
  <si>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</si>
  <si>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</si>
  <si>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</si>
  <si>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</si>
  <si>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</si>
  <si>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</si>
  <si>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</si>
  <si>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</si>
  <si>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</si>
  <si>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</si>
  <si>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</si>
  <si>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</si>
  <si>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</si>
  <si>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</si>
  <si>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</si>
  <si>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</si>
  <si>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</si>
  <si>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</si>
  <si>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</si>
  <si>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</si>
  <si>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</si>
  <si>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</si>
  <si>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</si>
  <si>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</si>
  <si>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</si>
  <si>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</si>
  <si>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</si>
  <si>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</si>
  <si>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</si>
  <si>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</si>
  <si>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</si>
  <si>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</si>
  <si>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</si>
  <si>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</si>
  <si>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</si>
  <si>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</si>
  <si>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</si>
  <si>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</si>
  <si>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</si>
  <si>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</si>
  <si>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</si>
  <si>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</si>
  <si>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</si>
  <si>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</si>
  <si>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</si>
  <si>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</si>
  <si>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</si>
  <si>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</si>
  <si>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</si>
  <si>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</si>
  <si>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</si>
  <si>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</si>
  <si>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</si>
  <si>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</si>
  <si>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</si>
  <si>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</si>
  <si>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</si>
  <si>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</si>
  <si>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</si>
  <si>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</si>
  <si>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</si>
  <si>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</si>
  <si>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</si>
  <si>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</si>
  <si>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</si>
  <si>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</si>
  <si>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</si>
  <si>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</si>
  <si>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</si>
  <si>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</si>
  <si>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</si>
  <si>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</si>
  <si>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</si>
  <si>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</si>
  <si>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</si>
  <si>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</si>
  <si>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</si>
  <si>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</si>
  <si>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</si>
  <si>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</si>
  <si>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</si>
  <si>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</si>
  <si>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</si>
  <si>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</si>
  <si>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</si>
  <si>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</si>
  <si>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</si>
  <si>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</si>
  <si>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</si>
  <si>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</si>
  <si>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</si>
  <si>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</si>
  <si>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</si>
  <si>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</si>
  <si>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</si>
  <si>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</si>
  <si>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</si>
  <si>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</si>
  <si>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</si>
  <si>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</si>
  <si>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</si>
  <si>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</si>
  <si>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</si>
  <si>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</si>
  <si>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</si>
  <si>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</si>
  <si>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</si>
  <si>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</si>
  <si>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</si>
  <si>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</si>
  <si>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</si>
  <si>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</si>
  <si>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</si>
  <si>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</si>
  <si>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</si>
  <si>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</si>
  <si>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</si>
  <si>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</si>
  <si>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</si>
  <si>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</si>
  <si>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</si>
  <si>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</si>
  <si>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</si>
  <si>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</si>
  <si>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</si>
  <si>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</si>
  <si>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</si>
  <si>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</si>
  <si>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</si>
  <si>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</si>
  <si>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</si>
  <si>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</si>
  <si>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</si>
  <si>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</si>
  <si>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</si>
  <si>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</si>
  <si>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</si>
  <si>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</si>
  <si>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</si>
  <si>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</si>
  <si>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</si>
  <si>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</si>
  <si>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</si>
  <si>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</si>
  <si>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</si>
  <si>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</si>
  <si>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</si>
  <si>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</si>
  <si>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</si>
  <si>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</si>
  <si>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</si>
  <si>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</si>
  <si>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</si>
  <si>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</si>
  <si>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</si>
  <si>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</si>
  <si>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</si>
  <si>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</si>
  <si>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</si>
  <si>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</si>
  <si>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</si>
  <si>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</si>
  <si>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</si>
  <si>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</si>
  <si>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</si>
  <si>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</si>
  <si>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</si>
  <si>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</si>
  <si>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</si>
  <si>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</si>
  <si>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</si>
  <si>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</si>
  <si>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</si>
  <si>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</si>
  <si>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</si>
  <si>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</si>
  <si>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</si>
  <si>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</si>
  <si>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</si>
  <si>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</si>
  <si>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</si>
  <si>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</si>
  <si>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</si>
  <si>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</si>
  <si>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</si>
  <si>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</si>
  <si>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</si>
  <si>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</si>
  <si>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</si>
  <si>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</si>
  <si>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</si>
  <si>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</si>
  <si>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</si>
  <si>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</si>
  <si>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</si>
  <si>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</si>
  <si>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</si>
  <si>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</si>
  <si>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</si>
  <si>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</si>
  <si>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</si>
  <si>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</si>
  <si>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</si>
  <si>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</si>
  <si>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</si>
  <si>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</si>
  <si>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</si>
  <si>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</si>
  <si>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</si>
  <si>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</si>
  <si>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</si>
  <si>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</si>
  <si>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</si>
  <si>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</si>
  <si>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</si>
  <si>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</si>
  <si>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</si>
  <si>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</si>
  <si>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</si>
  <si>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</si>
  <si>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</si>
  <si>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</si>
  <si>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</si>
  <si>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</si>
  <si>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</si>
  <si>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</si>
  <si>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</si>
  <si>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</si>
  <si>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</si>
  <si>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</si>
  <si>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</si>
  <si>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</si>
  <si>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</si>
  <si>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</si>
  <si>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</si>
  <si>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</si>
  <si>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</si>
  <si>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</si>
  <si>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</si>
  <si>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</si>
  <si>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</si>
  <si>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</si>
  <si>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</si>
  <si>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</si>
  <si>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</si>
  <si>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</si>
  <si>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</si>
  <si>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</si>
  <si>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</si>
  <si>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</si>
  <si>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</si>
  <si>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</si>
  <si>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</si>
  <si>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</si>
  <si>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</si>
  <si>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</si>
  <si>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</si>
  <si>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</si>
  <si>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</si>
  <si>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</si>
  <si>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</si>
  <si>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</si>
  <si>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</si>
  <si>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</si>
  <si>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</si>
  <si>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</si>
  <si>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</si>
  <si>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</si>
  <si>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</si>
  <si>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</si>
  <si>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</si>
  <si>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</si>
  <si>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</si>
  <si>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</si>
  <si>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</si>
  <si>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</si>
  <si>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</si>
  <si>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</si>
  <si>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</si>
  <si>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</si>
  <si>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</si>
  <si>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</si>
  <si>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</si>
  <si>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</si>
  <si>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</si>
  <si>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</si>
  <si>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</si>
  <si>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</si>
  <si>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</si>
  <si>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</si>
  <si>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</si>
  <si>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</si>
  <si>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</si>
  <si>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</si>
  <si>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</si>
  <si>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</si>
  <si>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</si>
  <si>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</si>
  <si>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</si>
  <si>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</si>
  <si>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</si>
  <si>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</si>
  <si>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</si>
  <si>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</si>
  <si>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</si>
  <si>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</si>
  <si>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</si>
  <si>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</si>
  <si>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</si>
  <si>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</si>
  <si>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</si>
  <si>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</si>
  <si>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</si>
  <si>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</si>
  <si>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</si>
  <si>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</si>
  <si>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</si>
  <si>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</si>
  <si>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</si>
  <si>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</si>
  <si>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</si>
  <si>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</si>
  <si>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</si>
  <si>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</si>
  <si>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</si>
  <si>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</si>
  <si>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</si>
  <si>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</si>
  <si>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</si>
  <si>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</si>
  <si>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</si>
  <si>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</si>
  <si>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</si>
  <si>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</si>
  <si>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</si>
  <si>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</si>
  <si>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</si>
  <si>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</si>
  <si>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</si>
  <si>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</si>
  <si>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</si>
  <si>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</si>
  <si>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</si>
  <si>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</si>
  <si>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</si>
  <si>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</si>
  <si>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</si>
  <si>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</si>
  <si>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</si>
  <si>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</si>
  <si>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</si>
  <si>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</si>
  <si>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</si>
  <si>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</si>
  <si>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</si>
  <si>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</si>
  <si>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</si>
  <si>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</si>
  <si>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</si>
  <si>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</si>
  <si>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</si>
  <si>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</si>
  <si>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</si>
  <si>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</si>
  <si>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</si>
  <si>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</si>
  <si>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</si>
  <si>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</si>
  <si>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</si>
  <si>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</si>
  <si>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</si>
  <si>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</si>
  <si>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</si>
  <si>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</si>
  <si>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</si>
  <si>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</si>
  <si>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</si>
  <si>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</si>
  <si>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</si>
  <si>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</si>
  <si>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</si>
  <si>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</si>
  <si>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</si>
  <si>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</si>
  <si>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</si>
  <si>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</si>
  <si>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</si>
  <si>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</si>
  <si>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</si>
  <si>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</si>
  <si>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</si>
  <si>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</si>
  <si>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</si>
  <si>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</si>
  <si>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</si>
  <si>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</si>
  <si>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</si>
  <si>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</si>
  <si>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</si>
  <si>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</si>
  <si>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</si>
  <si>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</si>
  <si>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</si>
  <si>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</si>
  <si>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</si>
  <si>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</si>
  <si>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</si>
  <si>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</si>
  <si>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</si>
  <si>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</si>
  <si>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</si>
  <si>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</si>
  <si>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</si>
  <si>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</si>
  <si>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</si>
  <si>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</si>
  <si>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</si>
  <si>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</si>
  <si>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</si>
  <si>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</si>
  <si>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</si>
  <si>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</si>
  <si>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</si>
  <si>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</si>
  <si>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</si>
  <si>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</si>
  <si>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</si>
  <si>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</si>
  <si>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</si>
  <si>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</si>
  <si>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</si>
  <si>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</si>
  <si>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</si>
  <si>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</si>
  <si>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</si>
  <si>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</si>
  <si>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</si>
  <si>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</si>
  <si>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</si>
  <si>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</si>
  <si>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</si>
  <si>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</si>
  <si>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</si>
  <si>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</si>
  <si>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</si>
  <si>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</si>
  <si>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</si>
  <si>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</si>
  <si>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</si>
  <si>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</si>
  <si>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</si>
  <si>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</si>
  <si>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</si>
  <si>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</si>
  <si>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</si>
  <si>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</si>
  <si>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</si>
  <si>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</si>
  <si>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</si>
  <si>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</si>
  <si>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</si>
  <si>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</si>
  <si>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</si>
  <si>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</si>
  <si>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</si>
  <si>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</si>
  <si>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</si>
  <si>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</si>
  <si>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</si>
  <si>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</si>
  <si>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</si>
  <si>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</si>
  <si>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</si>
  <si>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</si>
  <si>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</si>
  <si>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</si>
  <si>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</si>
  <si>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</si>
  <si>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</si>
  <si>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</si>
  <si>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</si>
  <si>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</si>
  <si>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</si>
  <si>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</si>
  <si>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</si>
  <si>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</si>
  <si>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</si>
  <si>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</si>
  <si>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</si>
  <si>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</si>
  <si>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</si>
  <si>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</si>
  <si>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</si>
  <si>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</si>
  <si>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</si>
  <si>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</si>
  <si>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</si>
  <si>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</si>
  <si>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</si>
  <si>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</si>
  <si>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</si>
  <si>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</si>
  <si>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</si>
  <si>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</si>
  <si>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</si>
  <si>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</si>
  <si>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</si>
  <si>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</si>
  <si>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</si>
  <si>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</si>
  <si>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</si>
  <si>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</si>
  <si>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</si>
  <si>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</si>
  <si>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</si>
  <si>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</si>
  <si>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</si>
  <si>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</si>
  <si>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</si>
  <si>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</si>
  <si>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</si>
  <si>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</si>
  <si>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</si>
  <si>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</si>
  <si>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</si>
  <si>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</si>
  <si>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</si>
  <si>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</si>
  <si>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</si>
  <si>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</si>
  <si>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</si>
  <si>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</si>
  <si>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</si>
  <si>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</si>
  <si>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</si>
  <si>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</si>
  <si>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</si>
  <si>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</si>
  <si>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</si>
  <si>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</si>
  <si>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</si>
  <si>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</si>
  <si>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</si>
  <si>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</si>
  <si>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</si>
  <si>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</si>
  <si>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</si>
  <si>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</si>
  <si>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</si>
  <si>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</si>
  <si>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</si>
  <si>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</si>
  <si>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</si>
  <si>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</si>
  <si>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</si>
  <si>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</si>
  <si>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</si>
  <si>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</si>
  <si>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</si>
  <si>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</si>
  <si>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</si>
  <si>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</si>
  <si>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</si>
  <si>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</si>
  <si>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</si>
  <si>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</si>
  <si>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</si>
  <si>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</si>
  <si>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</si>
  <si>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</si>
  <si>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</si>
  <si>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</si>
  <si>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</si>
  <si>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</si>
  <si>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</si>
  <si>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</si>
  <si>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</si>
  <si>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</si>
  <si>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</si>
  <si>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</si>
  <si>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</si>
  <si>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</si>
  <si>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</si>
  <si>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</si>
  <si>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</si>
  <si>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</si>
  <si>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</si>
  <si>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</si>
  <si>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</si>
  <si>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</si>
  <si>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</si>
  <si>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</si>
  <si>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</si>
  <si>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</si>
  <si>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</si>
  <si>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</si>
  <si>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</si>
  <si>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</si>
  <si>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</si>
  <si>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</si>
  <si>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</si>
  <si>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</si>
  <si>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</si>
  <si>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</si>
  <si>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</si>
  <si>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</si>
  <si>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</si>
  <si>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</si>
  <si>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</si>
  <si>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</si>
  <si>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</si>
  <si>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</si>
  <si>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</si>
  <si>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</si>
  <si>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</si>
  <si>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</si>
  <si>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</si>
  <si>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</si>
  <si>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</si>
  <si>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</si>
  <si>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</si>
  <si>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</si>
  <si>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</si>
  <si>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</si>
  <si>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</si>
  <si>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</si>
  <si>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</si>
  <si>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</si>
  <si>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</si>
  <si>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</si>
  <si>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</si>
  <si>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</si>
  <si>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</si>
  <si>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</si>
  <si>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</si>
  <si>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</si>
  <si>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</si>
  <si>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</si>
  <si>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</si>
  <si>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</si>
  <si>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</si>
  <si>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</si>
  <si>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</si>
  <si>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</si>
  <si>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</si>
  <si>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</si>
  <si>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</si>
  <si>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</si>
  <si>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</si>
  <si>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</si>
  <si>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</si>
  <si>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</si>
  <si>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</si>
  <si>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</si>
  <si>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</si>
  <si>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</si>
  <si>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</si>
  <si>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</si>
  <si>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</si>
  <si>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</si>
  <si>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</si>
  <si>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</si>
  <si>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</si>
  <si>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</si>
  <si>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</si>
  <si>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</si>
  <si>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</si>
  <si>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</si>
  <si>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</si>
  <si>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</si>
  <si>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</si>
  <si>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</si>
  <si>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</si>
  <si>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</si>
  <si>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</si>
  <si>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</si>
  <si>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</si>
  <si>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</si>
  <si>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</si>
  <si>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</si>
  <si>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</si>
  <si>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</si>
  <si>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</si>
  <si>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</si>
  <si>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</si>
  <si>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</si>
  <si>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</si>
  <si>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</si>
  <si>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</si>
  <si>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</si>
  <si>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</si>
  <si>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</si>
  <si>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</si>
  <si>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</si>
  <si>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</si>
  <si>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</si>
  <si>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</si>
  <si>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</si>
  <si>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</si>
  <si>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</si>
  <si>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</si>
  <si>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</si>
  <si>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</si>
  <si>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</si>
  <si>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</si>
  <si>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</si>
  <si>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</si>
  <si>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</si>
  <si>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</si>
  <si>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</si>
  <si>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</si>
  <si>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</si>
  <si>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</si>
  <si>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</si>
  <si>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</si>
  <si>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</si>
  <si>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</si>
  <si>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</si>
  <si>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</si>
  <si>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</si>
  <si>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</si>
  <si>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</si>
  <si>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</si>
  <si>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</si>
  <si>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</si>
  <si>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</si>
  <si>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</si>
  <si>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</si>
  <si>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</si>
  <si>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</si>
  <si>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</si>
  <si>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</si>
  <si>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</si>
  <si>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</si>
  <si>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</si>
  <si>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</si>
  <si>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</si>
  <si>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</si>
  <si>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</si>
  <si>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</si>
  <si>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</si>
  <si>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</si>
  <si>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</si>
  <si>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</si>
  <si>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</si>
  <si>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</si>
  <si>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</si>
  <si>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</si>
  <si>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</si>
  <si>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</si>
  <si>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</si>
  <si>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</si>
  <si>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</si>
  <si>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</si>
  <si>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</si>
  <si>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</si>
  <si>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</si>
  <si>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</si>
  <si>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</si>
  <si>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</si>
  <si>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</si>
  <si>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</si>
  <si>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</si>
  <si>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</si>
  <si>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</si>
  <si>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</si>
  <si>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</si>
  <si>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</si>
  <si>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</si>
  <si>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</si>
  <si>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</si>
  <si>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</si>
  <si>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</si>
  <si>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</si>
  <si>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</si>
  <si>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</si>
  <si>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</si>
  <si>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</si>
  <si>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</si>
  <si>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</si>
  <si>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</si>
  <si>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</si>
  <si>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</si>
  <si>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</si>
  <si>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</si>
  <si>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</si>
  <si>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</si>
  <si>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</si>
  <si>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</si>
  <si>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</si>
  <si>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</si>
  <si>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</si>
  <si>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</si>
  <si>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</si>
  <si>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</si>
  <si>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</si>
  <si>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</si>
  <si>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</si>
  <si>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</si>
  <si>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</si>
  <si>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</si>
  <si>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</si>
  <si>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</si>
  <si>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</si>
  <si>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</si>
  <si>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</si>
  <si>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</si>
  <si>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</si>
  <si>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</si>
  <si>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</si>
  <si>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</si>
  <si>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</si>
  <si>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</si>
  <si>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</si>
  <si>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</si>
  <si>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</si>
  <si>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</si>
  <si>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</si>
  <si>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</si>
  <si>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</si>
  <si>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</si>
  <si>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</si>
  <si>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</si>
  <si>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</si>
  <si>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</si>
  <si>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</si>
  <si>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</si>
  <si>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</si>
  <si>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</si>
  <si>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</si>
  <si>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</si>
  <si>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</si>
  <si>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</si>
  <si>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</si>
  <si>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</si>
  <si>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</si>
  <si>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</si>
  <si>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</si>
  <si>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</si>
  <si>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</si>
  <si>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</si>
  <si>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</si>
  <si>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</si>
  <si>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</si>
  <si>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</si>
  <si>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</si>
  <si>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</si>
  <si>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</si>
  <si>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</si>
  <si>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</si>
  <si>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</si>
  <si>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</si>
  <si>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</si>
  <si>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</si>
  <si>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</si>
  <si>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</si>
  <si>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</si>
  <si>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</si>
  <si>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</si>
  <si>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</si>
  <si>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</si>
  <si>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</si>
  <si>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</si>
  <si>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</si>
  <si>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</si>
  <si>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</si>
  <si>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</si>
  <si>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</si>
  <si>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</si>
  <si>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</si>
  <si>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</si>
  <si>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</si>
  <si>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</si>
  <si>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</si>
  <si>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</si>
  <si>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</si>
  <si>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</si>
  <si>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</si>
  <si>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</si>
  <si>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</si>
  <si>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</si>
  <si>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</si>
  <si>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</si>
  <si>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</si>
  <si>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</si>
  <si>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</si>
  <si>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</si>
  <si>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</si>
  <si>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</si>
  <si>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</si>
  <si>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</si>
  <si>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</si>
  <si>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</si>
  <si>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</si>
  <si>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</si>
  <si>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</si>
  <si>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</si>
  <si>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</si>
  <si>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</si>
  <si>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</si>
  <si>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</si>
  <si>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</si>
  <si>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</si>
  <si>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</si>
  <si>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</si>
  <si>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</si>
  <si>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</si>
  <si>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</si>
  <si>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</si>
  <si>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</si>
  <si>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</si>
  <si>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</si>
  <si>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</si>
  <si>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</si>
  <si>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</si>
  <si>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</si>
  <si>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</si>
  <si>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</si>
  <si>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</si>
  <si>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</si>
  <si>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</si>
  <si>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</si>
  <si>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</si>
  <si>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</si>
  <si>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</si>
  <si>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</si>
  <si>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</si>
  <si>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</si>
  <si>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</si>
  <si>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</si>
  <si>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</si>
  <si>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</si>
  <si>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</si>
  <si>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</si>
  <si>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</si>
  <si>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</si>
  <si>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</si>
  <si>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</si>
  <si>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</si>
  <si>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</si>
  <si>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</si>
  <si>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</si>
  <si>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</si>
  <si>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</si>
  <si>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</si>
  <si>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</si>
  <si>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</si>
  <si>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</si>
  <si>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</si>
  <si>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</si>
  <si>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</si>
  <si>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</si>
  <si>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</si>
  <si>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</si>
  <si>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</si>
  <si>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</si>
  <si>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</si>
  <si>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</si>
  <si>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</si>
  <si>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</si>
  <si>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</si>
  <si>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</si>
  <si>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</si>
  <si>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</si>
  <si>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</si>
  <si>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</si>
  <si>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</si>
  <si>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</si>
  <si>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</si>
  <si>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</si>
  <si>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</si>
  <si>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</si>
  <si>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</si>
  <si>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</si>
  <si>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</si>
  <si>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</si>
  <si>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</si>
  <si>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</si>
  <si>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</si>
  <si>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</si>
  <si>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</si>
  <si>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</si>
  <si>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</si>
  <si>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</si>
  <si>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</si>
  <si>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</si>
  <si>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</si>
  <si>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</si>
  <si>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</si>
  <si>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</si>
  <si>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</si>
  <si>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</si>
  <si>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</si>
  <si>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</si>
  <si>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</si>
  <si>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</si>
  <si>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</si>
  <si>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</si>
  <si>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</si>
  <si>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</si>
  <si>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</si>
  <si>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</si>
  <si>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</si>
  <si>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</si>
  <si>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</si>
  <si>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</si>
  <si>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</si>
  <si>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</si>
  <si>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</si>
  <si>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</si>
  <si>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</si>
  <si>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</si>
  <si>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</si>
  <si>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</si>
  <si>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</si>
  <si>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</si>
  <si>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</si>
  <si>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</si>
  <si>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</si>
  <si>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</si>
  <si>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</si>
  <si>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</si>
  <si>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</si>
  <si>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</si>
  <si>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</si>
  <si>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</si>
  <si>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</si>
  <si>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</si>
  <si>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</si>
  <si>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</si>
  <si>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</si>
  <si>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</si>
  <si>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</si>
  <si>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</si>
  <si>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</si>
  <si>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</si>
  <si>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</si>
  <si>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</si>
  <si>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</si>
  <si>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</si>
  <si>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</si>
  <si>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</si>
  <si>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</si>
  <si>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</si>
  <si>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</si>
  <si>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</si>
  <si>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</si>
  <si>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</si>
  <si>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</si>
  <si>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</si>
  <si>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</si>
  <si>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</si>
  <si>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</si>
  <si>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</si>
  <si>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</si>
  <si>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</si>
  <si>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</si>
  <si>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</si>
  <si>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</si>
  <si>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</si>
  <si>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</si>
  <si>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</si>
  <si>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</si>
  <si>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</si>
  <si>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</si>
  <si>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</si>
  <si>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</si>
  <si>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</si>
  <si>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</si>
  <si>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</si>
  <si>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</si>
  <si>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</si>
  <si>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</si>
  <si>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</si>
  <si>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</si>
  <si>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</si>
  <si>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</si>
  <si>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</si>
  <si>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</si>
  <si>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</si>
  <si>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</si>
  <si>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</si>
  <si>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</si>
  <si>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</si>
  <si>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</si>
  <si>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</si>
  <si>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</si>
  <si>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</si>
  <si>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</si>
  <si>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</si>
  <si>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</si>
  <si>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</si>
  <si>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</si>
  <si>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</si>
  <si>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</si>
  <si>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</si>
  <si>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</si>
  <si>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</si>
  <si>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</si>
  <si>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</si>
  <si>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</si>
  <si>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</si>
  <si>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</si>
  <si>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</si>
  <si>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</si>
  <si>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</si>
  <si>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</si>
  <si>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</si>
  <si>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</si>
  <si>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</si>
  <si>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</si>
  <si>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</si>
  <si>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</si>
  <si>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</si>
  <si>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</si>
  <si>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</si>
  <si>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</si>
  <si>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</si>
  <si>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</si>
  <si>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</si>
  <si>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</si>
  <si>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</si>
  <si>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</si>
  <si>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</si>
  <si>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</si>
  <si>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</si>
  <si>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</si>
  <si>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</si>
  <si>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</si>
  <si>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</si>
  <si>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</si>
  <si>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</si>
  <si>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</si>
  <si>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</si>
  <si>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</si>
  <si>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</si>
  <si>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</si>
  <si>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</si>
  <si>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</si>
  <si>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</si>
  <si>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</si>
  <si>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</si>
  <si>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</si>
  <si>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</si>
  <si>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</si>
  <si>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</si>
  <si>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</si>
  <si>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</si>
  <si>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</si>
  <si>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</si>
  <si>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</si>
  <si>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</si>
  <si>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</si>
  <si>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</si>
  <si>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</si>
  <si>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</si>
  <si>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</si>
  <si>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</si>
  <si>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</si>
  <si>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</si>
  <si>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</si>
  <si>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</si>
  <si>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</si>
  <si>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</si>
  <si>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</si>
  <si>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</si>
  <si>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</si>
  <si>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</si>
  <si>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</si>
  <si>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</si>
  <si>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</si>
  <si>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</si>
  <si>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</si>
  <si>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</si>
  <si>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</si>
  <si>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</si>
  <si>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</si>
  <si>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</si>
  <si>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</si>
  <si>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</si>
  <si>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</si>
  <si>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</si>
  <si>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</si>
  <si>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</si>
  <si>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</si>
  <si>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</si>
  <si>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</si>
  <si>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</si>
  <si>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</si>
  <si>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</si>
  <si>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</si>
  <si>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</si>
  <si>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</si>
  <si>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</si>
  <si>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</si>
  <si>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</si>
  <si>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</si>
  <si>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</si>
  <si>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</si>
  <si>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</si>
  <si>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</si>
  <si>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</si>
  <si>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</si>
  <si>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</si>
  <si>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</si>
  <si>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</si>
  <si>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</si>
  <si>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</si>
  <si>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</si>
  <si>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</si>
  <si>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</si>
  <si>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</si>
  <si>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</si>
  <si>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</si>
  <si>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</si>
  <si>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</si>
  <si>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</si>
  <si>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</si>
  <si>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</si>
  <si>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</si>
  <si>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</si>
  <si>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</si>
  <si>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</si>
  <si>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</si>
  <si>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</si>
  <si>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</si>
  <si>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</si>
  <si>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</si>
  <si>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</si>
  <si>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</si>
  <si>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</si>
  <si>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</si>
  <si>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</si>
  <si>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</si>
  <si>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</si>
  <si>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</si>
  <si>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</si>
  <si>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</si>
  <si>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</si>
  <si>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</si>
  <si>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</si>
  <si>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</si>
  <si>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</si>
  <si>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</si>
  <si>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</si>
  <si>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</si>
  <si>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</si>
  <si>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</si>
  <si>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</si>
  <si>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</si>
  <si>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</si>
  <si>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</si>
  <si>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</si>
  <si>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</si>
  <si>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</si>
  <si>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</si>
  <si>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</si>
  <si>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</si>
  <si>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</si>
  <si>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</si>
  <si>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</si>
  <si>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</si>
  <si>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</si>
  <si>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</si>
  <si>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</si>
  <si>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</si>
  <si>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</si>
  <si>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</si>
  <si>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</si>
  <si>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</si>
  <si>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</si>
  <si>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</si>
  <si>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</si>
  <si>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</si>
  <si>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</si>
  <si>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</si>
  <si>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</si>
  <si>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</si>
  <si>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</si>
  <si>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</si>
  <si>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</si>
  <si>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</si>
  <si>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</si>
  <si>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</si>
  <si>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</si>
  <si>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</si>
  <si>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</si>
  <si>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</si>
  <si>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</si>
  <si>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</si>
  <si>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</si>
  <si>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</si>
  <si>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</si>
  <si>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</si>
  <si>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</si>
  <si>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</si>
  <si>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</si>
  <si>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</si>
  <si>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</si>
  <si>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</si>
  <si>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</si>
  <si>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</si>
  <si>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</si>
  <si>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</si>
  <si>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</si>
  <si>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</si>
  <si>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</si>
  <si>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</si>
  <si>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</si>
  <si>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</si>
  <si>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</si>
  <si>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</si>
  <si>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</si>
  <si>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</si>
  <si>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</si>
  <si>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</si>
  <si>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</si>
  <si>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</si>
  <si>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</si>
  <si>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</si>
  <si>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</si>
  <si>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</si>
  <si>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</si>
  <si>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</si>
  <si>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</si>
  <si>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</si>
  <si>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</si>
  <si>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</si>
  <si>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</si>
  <si>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</si>
  <si>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</si>
  <si>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</si>
  <si>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</si>
  <si>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</si>
  <si>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</si>
  <si>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</si>
  <si>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</si>
  <si>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</si>
  <si>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</si>
  <si>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</si>
  <si>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</si>
  <si>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</si>
  <si>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</si>
  <si>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</si>
  <si>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</si>
  <si>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</si>
  <si>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</si>
  <si>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</si>
  <si>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</si>
  <si>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</si>
  <si>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</si>
  <si>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</si>
  <si>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</si>
  <si>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</si>
  <si>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</si>
  <si>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</si>
  <si>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</si>
  <si>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</si>
  <si>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</si>
  <si>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</si>
  <si>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</si>
  <si>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</si>
  <si>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</si>
  <si>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</si>
  <si>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</si>
  <si>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</si>
  <si>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</si>
  <si>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</si>
  <si>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</si>
  <si>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</si>
  <si>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</si>
  <si>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</si>
  <si>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</si>
  <si>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</si>
  <si>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</si>
  <si>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</si>
  <si>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</si>
  <si>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</si>
  <si>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</si>
  <si>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</si>
  <si>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</si>
  <si>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</si>
  <si>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</si>
  <si>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</si>
  <si>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</si>
  <si>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</si>
  <si>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</si>
  <si>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</si>
  <si>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</si>
  <si>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</si>
  <si>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</si>
  <si>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</si>
  <si>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</si>
  <si>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</si>
  <si>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</si>
  <si>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</si>
  <si>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</si>
  <si>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</si>
  <si>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</si>
  <si>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</si>
  <si>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</si>
  <si>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</si>
  <si>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</si>
  <si>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</si>
  <si>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</si>
  <si>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</si>
  <si>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</si>
  <si>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</si>
  <si>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</si>
  <si>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</si>
  <si>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</si>
  <si>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</si>
  <si>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</si>
  <si>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</si>
  <si>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</si>
  <si>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</si>
  <si>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</si>
  <si>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</si>
  <si>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</si>
  <si>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</si>
  <si>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</si>
  <si>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</si>
  <si>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</si>
  <si>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</si>
  <si>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</si>
  <si>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</si>
  <si>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</si>
  <si>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</si>
  <si>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</si>
  <si>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</si>
  <si>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</si>
  <si>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</si>
  <si>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</si>
  <si>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</si>
  <si>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</si>
  <si>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</si>
  <si>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</si>
  <si>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</si>
  <si>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</si>
  <si>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</si>
  <si>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</si>
  <si>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</si>
  <si>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</si>
  <si>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</si>
  <si>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</si>
  <si>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</si>
  <si>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</si>
  <si>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</si>
  <si>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</si>
  <si>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</si>
  <si>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</si>
  <si>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</si>
  <si>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</si>
  <si>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</si>
  <si>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</si>
  <si>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</si>
  <si>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</si>
  <si>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</si>
  <si>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</si>
  <si>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</si>
  <si>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</si>
  <si>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</si>
  <si>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</si>
  <si>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</si>
  <si>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</si>
  <si>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</si>
  <si>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</si>
  <si>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</si>
  <si>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</si>
  <si>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</si>
  <si>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</si>
  <si>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</si>
  <si>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</si>
  <si>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</si>
  <si>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</si>
  <si>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</si>
  <si>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</si>
  <si>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</si>
  <si>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</si>
  <si>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</si>
  <si>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</si>
  <si>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</si>
  <si>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</si>
  <si>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</si>
  <si>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</si>
  <si>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</si>
  <si>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</si>
  <si>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</si>
  <si>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</si>
  <si>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</si>
  <si>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</si>
  <si>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</si>
  <si>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</si>
  <si>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</si>
  <si>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</si>
  <si>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</si>
  <si>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</si>
  <si>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</si>
  <si>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</si>
  <si>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</si>
  <si>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</si>
  <si>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</si>
  <si>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</si>
  <si>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</si>
  <si>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</si>
  <si>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</si>
  <si>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</si>
  <si>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</si>
  <si>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</si>
  <si>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</si>
  <si>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</si>
  <si>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</si>
  <si>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</si>
  <si>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</si>
  <si>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</si>
  <si>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</si>
  <si>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</si>
  <si>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</si>
  <si>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</si>
  <si>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</si>
  <si>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</si>
  <si>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</si>
  <si>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</si>
  <si>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</si>
  <si>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</si>
  <si>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</si>
  <si>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</si>
  <si>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</si>
  <si>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</si>
  <si>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</si>
  <si>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</si>
  <si>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</si>
  <si>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</si>
  <si>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</si>
  <si>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</si>
  <si>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</si>
  <si>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</si>
  <si>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</si>
  <si>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</si>
  <si>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</si>
  <si>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</si>
  <si>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</si>
  <si>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</si>
  <si>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</si>
  <si>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</si>
  <si>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</si>
  <si>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</si>
  <si>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</si>
  <si>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</si>
  <si>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</si>
  <si>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</si>
  <si>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</si>
  <si>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</si>
  <si>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</si>
  <si>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</si>
  <si>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</si>
  <si>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</si>
  <si>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</si>
  <si>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</si>
  <si>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</si>
  <si>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</si>
  <si>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</si>
  <si>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</si>
  <si>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</si>
  <si>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</si>
  <si>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</si>
  <si>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</si>
  <si>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</si>
  <si>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</si>
  <si>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</si>
  <si>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</si>
  <si>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</si>
  <si>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</si>
  <si>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</si>
  <si>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</si>
  <si>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</si>
  <si>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</si>
  <si>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</si>
  <si>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</si>
  <si>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</si>
  <si>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</si>
  <si>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</si>
  <si>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</si>
  <si>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</si>
  <si>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</si>
  <si>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</si>
  <si>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</si>
  <si>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</si>
  <si>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</si>
  <si>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</si>
  <si>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</si>
  <si>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</si>
  <si>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</si>
  <si>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</si>
  <si>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</si>
  <si>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</si>
  <si>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</si>
  <si>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</si>
  <si>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</si>
  <si>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</si>
  <si>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</si>
  <si>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</si>
  <si>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</si>
  <si>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</si>
  <si>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</si>
  <si>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</si>
  <si>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</si>
  <si>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</si>
  <si>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</si>
  <si>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</si>
  <si>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</si>
  <si>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</si>
  <si>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</si>
  <si>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</si>
  <si>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</si>
  <si>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</si>
  <si>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</si>
  <si>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</si>
  <si>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</si>
  <si>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</si>
  <si>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</si>
  <si>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</si>
  <si>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</si>
  <si>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</si>
  <si>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</si>
  <si>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</si>
  <si>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</si>
  <si>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</si>
  <si>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</si>
  <si>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</si>
  <si>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</si>
  <si>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</si>
  <si>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</si>
  <si>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</si>
  <si>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</si>
  <si>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</si>
  <si>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</si>
  <si>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</si>
  <si>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</si>
  <si>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</si>
  <si>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</si>
  <si>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</si>
  <si>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</si>
  <si>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</si>
  <si>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</si>
  <si>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</si>
  <si>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</si>
  <si>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</si>
  <si>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</si>
  <si>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</si>
  <si>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</si>
  <si>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</si>
  <si>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</si>
  <si>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</si>
  <si>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</si>
  <si>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</si>
  <si>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</si>
  <si>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</si>
  <si>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</si>
  <si>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</si>
  <si>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</si>
  <si>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</si>
  <si>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</si>
  <si>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</si>
  <si>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</si>
  <si>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</si>
  <si>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</si>
  <si>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</si>
  <si>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</si>
  <si>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</si>
  <si>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</si>
  <si>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</si>
  <si>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</si>
  <si>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</si>
  <si>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</si>
  <si>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</si>
  <si>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</si>
  <si>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</si>
  <si>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</si>
  <si>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</si>
  <si>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</si>
  <si>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</si>
  <si>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</si>
  <si>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</si>
  <si>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</si>
  <si>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</si>
  <si>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</si>
  <si>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</si>
  <si>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</si>
  <si>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</si>
  <si>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</si>
  <si>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</si>
  <si>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</si>
  <si>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</si>
  <si>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</si>
  <si>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</si>
  <si>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</si>
  <si>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</si>
  <si>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</si>
  <si>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</si>
  <si>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</si>
  <si>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</si>
  <si>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</si>
  <si>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</si>
  <si>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</si>
  <si>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</si>
  <si>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</si>
  <si>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</si>
  <si>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</si>
  <si>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</si>
  <si>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</si>
  <si>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</si>
  <si>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</si>
  <si>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</si>
  <si>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</si>
  <si>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</si>
  <si>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</si>
  <si>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</si>
  <si>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</si>
  <si>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</si>
  <si>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</si>
  <si>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</si>
  <si>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</si>
  <si>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</si>
  <si>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</si>
  <si>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</si>
  <si>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</si>
  <si>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</si>
  <si>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</si>
  <si>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</si>
  <si>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</si>
  <si>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</si>
  <si>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</si>
  <si>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</si>
  <si>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</si>
  <si>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</si>
  <si>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</si>
  <si>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</si>
  <si>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</si>
  <si>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</si>
  <si>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</si>
  <si>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</si>
  <si>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</si>
  <si>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</si>
  <si>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</si>
  <si>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</si>
  <si>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</si>
  <si>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</si>
  <si>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</si>
  <si>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</si>
  <si>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</si>
  <si>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</si>
  <si>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</si>
  <si>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</si>
  <si>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</si>
  <si>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</si>
  <si>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</si>
  <si>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</si>
  <si>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</si>
  <si>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</si>
  <si>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</si>
  <si>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</si>
  <si>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</si>
  <si>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</si>
  <si>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</si>
  <si>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</si>
  <si>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</si>
  <si>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</si>
  <si>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</si>
  <si>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</si>
  <si>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</si>
  <si>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</si>
  <si>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</si>
  <si>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</si>
  <si>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</si>
  <si>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</si>
  <si>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</si>
  <si>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</si>
  <si>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</si>
  <si>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</si>
  <si>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</si>
  <si>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</si>
  <si>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</si>
  <si>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</si>
  <si>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</si>
  <si>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</si>
  <si>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</si>
  <si>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</si>
  <si>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</si>
  <si>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</si>
  <si>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</si>
  <si>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</si>
  <si>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</si>
  <si>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</si>
  <si>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</si>
  <si>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</si>
  <si>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</si>
  <si>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</si>
  <si>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</si>
  <si>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</si>
  <si>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</si>
  <si>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</si>
  <si>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</si>
  <si>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</si>
  <si>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</si>
  <si>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</si>
  <si>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</si>
  <si>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</si>
  <si>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</si>
  <si>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</si>
  <si>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</si>
  <si>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</si>
  <si>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</si>
  <si>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</si>
  <si>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</si>
  <si>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</si>
  <si>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</si>
  <si>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</si>
  <si>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</si>
  <si>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</si>
  <si>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</si>
  <si>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</si>
  <si>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</si>
  <si>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</si>
  <si>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</si>
  <si>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</si>
  <si>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</si>
  <si>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</si>
  <si>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</si>
  <si>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</si>
  <si>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</si>
  <si>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</si>
  <si>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</si>
  <si>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</si>
  <si>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</si>
  <si>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</si>
  <si>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</si>
  <si>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</si>
  <si>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</si>
  <si>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</si>
  <si>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</si>
  <si>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</si>
  <si>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</si>
  <si>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</si>
  <si>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</si>
  <si>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</si>
  <si>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</si>
  <si>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</si>
  <si>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</si>
  <si>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</si>
  <si>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</si>
  <si>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</si>
  <si>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</si>
  <si>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</si>
  <si>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</si>
  <si>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</si>
  <si>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</si>
  <si>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</si>
  <si>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</si>
  <si>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</si>
  <si>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</si>
  <si>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</si>
  <si>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</si>
  <si>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</si>
  <si>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</si>
  <si>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</si>
  <si>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</si>
  <si>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</si>
  <si>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</si>
  <si>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</si>
  <si>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</si>
  <si>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</si>
  <si>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</si>
  <si>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</si>
  <si>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</si>
  <si>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</si>
  <si>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</si>
  <si>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</si>
  <si>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</si>
  <si>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</si>
  <si>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</si>
  <si>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</si>
  <si>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</si>
  <si>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</si>
  <si>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</si>
  <si>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</si>
  <si>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</si>
  <si>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</si>
  <si>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</si>
  <si>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</si>
  <si>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</si>
  <si>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</si>
  <si>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</si>
  <si>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</si>
  <si>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</si>
  <si>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</si>
  <si>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</si>
  <si>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</si>
  <si>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</si>
  <si>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</si>
  <si>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</si>
  <si>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</si>
  <si>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</si>
  <si>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</si>
  <si>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</si>
  <si>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</si>
  <si>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</si>
  <si>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</si>
  <si>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</si>
  <si>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</si>
  <si>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</si>
  <si>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</si>
  <si>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</si>
  <si>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</si>
  <si>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</si>
  <si>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</si>
  <si>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</si>
  <si>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</si>
  <si>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</si>
  <si>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</si>
  <si>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</si>
  <si>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</si>
  <si>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</si>
  <si>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</si>
  <si>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</si>
  <si>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</si>
  <si>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</si>
  <si>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</si>
  <si>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</si>
  <si>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</si>
  <si>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</si>
  <si>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</si>
  <si>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</si>
  <si>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</si>
  <si>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</si>
  <si>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</si>
  <si>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</si>
  <si>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</si>
  <si>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</si>
  <si>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</si>
  <si>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</si>
  <si>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</si>
  <si>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</si>
  <si>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</si>
  <si>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</si>
  <si>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</si>
  <si>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</si>
  <si>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</si>
  <si>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</si>
  <si>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</si>
  <si>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</si>
  <si>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</si>
  <si>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</si>
  <si>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</si>
  <si>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</si>
  <si>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</si>
  <si>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</si>
  <si>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</si>
  <si>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</si>
  <si>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</si>
  <si>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</si>
  <si>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</si>
  <si>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</si>
  <si>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</si>
  <si>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</si>
  <si>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</si>
  <si>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</si>
  <si>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</si>
  <si>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</si>
  <si>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</si>
  <si>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</si>
  <si>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</si>
  <si>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</si>
  <si>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</si>
  <si>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</si>
  <si>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</si>
  <si>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</si>
  <si>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</si>
  <si>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</si>
  <si>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</si>
  <si>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</si>
  <si>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</si>
  <si>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</si>
  <si>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</si>
  <si>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</si>
  <si>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</si>
  <si>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</si>
  <si>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</si>
  <si>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</si>
  <si>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</si>
  <si>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</si>
  <si>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</si>
  <si>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</si>
  <si>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</si>
  <si>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</si>
  <si>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</si>
  <si>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</si>
  <si>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</si>
  <si>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</si>
  <si>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</si>
  <si>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</si>
  <si>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</si>
  <si>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</si>
  <si>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</si>
  <si>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</si>
  <si>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</si>
  <si>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</si>
  <si>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</si>
  <si>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</si>
  <si>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</si>
  <si>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</si>
  <si>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</si>
  <si>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</si>
  <si>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</si>
  <si>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</si>
  <si>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</si>
  <si>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</si>
  <si>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</si>
  <si>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</si>
  <si>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</si>
  <si>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</si>
  <si>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</si>
  <si>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</si>
  <si>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</si>
  <si>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</si>
  <si>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</si>
  <si>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</si>
  <si>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</si>
  <si>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</si>
  <si>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</si>
  <si>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</si>
  <si>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</si>
  <si>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</si>
  <si>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</si>
  <si>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</si>
  <si>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</si>
  <si>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</si>
  <si>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</si>
  <si>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</si>
  <si>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</si>
  <si>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</si>
  <si>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</si>
  <si>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</si>
  <si>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</si>
  <si>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</si>
  <si>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</si>
  <si>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</si>
  <si>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</si>
  <si>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</si>
  <si>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</si>
  <si>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</si>
  <si>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</si>
  <si>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</si>
  <si>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</si>
  <si>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</si>
  <si>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</si>
  <si>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</si>
  <si>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</si>
  <si>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</si>
  <si>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</si>
  <si>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</si>
  <si>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</si>
  <si>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</si>
  <si>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</si>
  <si>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</si>
  <si>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</si>
  <si>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</si>
  <si>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</si>
  <si>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</si>
  <si>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</si>
  <si>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</si>
  <si>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</si>
  <si>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</si>
  <si>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</si>
  <si>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</si>
  <si>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</si>
  <si>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</si>
  <si>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</si>
  <si>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</si>
  <si>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</si>
  <si>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</si>
  <si>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</si>
  <si>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</si>
  <si>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</si>
  <si>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</si>
  <si>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</si>
  <si>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</si>
  <si>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</si>
  <si>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</si>
  <si>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</si>
  <si>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</si>
  <si>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</si>
  <si>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</si>
  <si>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</si>
  <si>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</si>
  <si>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</si>
  <si>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</si>
  <si>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</si>
  <si>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</si>
  <si>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</si>
  <si>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</si>
  <si>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</si>
  <si>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</si>
  <si>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</si>
  <si>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</si>
  <si>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</si>
  <si>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</si>
  <si>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</si>
  <si>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</si>
  <si>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</si>
  <si>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</si>
  <si>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</si>
  <si>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</si>
  <si>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</si>
  <si>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</si>
  <si>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</si>
  <si>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</si>
  <si>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</si>
  <si>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</si>
  <si>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</si>
  <si>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</si>
  <si>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</si>
  <si>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</si>
  <si>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</si>
  <si>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</si>
  <si>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</si>
  <si>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</si>
  <si>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</si>
  <si>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</si>
  <si>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</si>
  <si>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</si>
  <si>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</si>
  <si>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</si>
  <si>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</si>
  <si>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</si>
  <si>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</si>
  <si>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</si>
  <si>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</si>
  <si>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</si>
  <si>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</si>
  <si>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</si>
  <si>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</si>
  <si>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</si>
  <si>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</si>
  <si>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</si>
  <si>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</si>
  <si>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</si>
  <si>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</si>
  <si>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</si>
  <si>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</si>
  <si>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</si>
  <si>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</si>
  <si>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</si>
  <si>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</si>
  <si>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</si>
  <si>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</si>
  <si>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</si>
  <si>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</si>
  <si>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</si>
  <si>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</si>
  <si>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</si>
  <si>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</si>
  <si>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</si>
  <si>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</si>
  <si>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</si>
  <si>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</si>
  <si>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</si>
  <si>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</si>
  <si>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</si>
  <si>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</si>
  <si>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</si>
  <si>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</si>
  <si>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</si>
  <si>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</si>
  <si>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</si>
  <si>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</si>
  <si>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</si>
  <si>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</si>
  <si>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</si>
  <si>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</si>
  <si>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</si>
  <si>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</si>
  <si>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</si>
  <si>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</si>
  <si>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</si>
  <si>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</si>
  <si>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</si>
  <si>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</si>
  <si>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</si>
  <si>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</si>
  <si>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</si>
  <si>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</si>
  <si>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</si>
  <si>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</si>
  <si>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</si>
  <si>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</si>
  <si>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</si>
  <si>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</si>
  <si>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</si>
  <si>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</si>
  <si>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</si>
  <si>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</si>
  <si>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</si>
  <si>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</si>
  <si>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</si>
  <si>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</si>
  <si>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</si>
  <si>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</si>
  <si>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</si>
  <si>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</si>
  <si>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</si>
  <si>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</si>
  <si>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</si>
  <si>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</si>
  <si>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</si>
  <si>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</si>
  <si>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</si>
  <si>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</si>
  <si>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</si>
  <si>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</si>
  <si>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</si>
  <si>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</si>
  <si>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</si>
  <si>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</si>
  <si>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</si>
  <si>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</si>
  <si>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</si>
  <si>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</si>
  <si>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</si>
  <si>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</si>
  <si>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</si>
  <si>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</si>
  <si>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</si>
  <si>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</si>
  <si>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</si>
  <si>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</si>
  <si>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</si>
  <si>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</si>
  <si>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</si>
  <si>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</si>
  <si>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</si>
  <si>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</si>
  <si>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</si>
  <si>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</si>
  <si>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</si>
  <si>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</si>
  <si>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</si>
  <si>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</si>
  <si>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</si>
  <si>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</si>
  <si>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</si>
  <si>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</si>
  <si>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</si>
  <si>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</si>
  <si>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</si>
  <si>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</si>
  <si>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</si>
  <si>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</si>
  <si>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</si>
  <si>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</si>
  <si>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</si>
  <si>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</si>
  <si>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</si>
  <si>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</si>
  <si>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</si>
  <si>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</si>
  <si>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</si>
  <si>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</si>
  <si>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</si>
  <si>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</si>
  <si>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</si>
  <si>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</si>
  <si>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</si>
  <si>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</si>
  <si>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</si>
  <si>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</si>
  <si>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</si>
  <si>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</si>
  <si>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</si>
  <si>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</si>
  <si>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</si>
  <si>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</si>
  <si>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</si>
  <si>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</si>
  <si>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</si>
  <si>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</si>
  <si>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</si>
  <si>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</si>
  <si>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</si>
  <si>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</si>
  <si>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</si>
  <si>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</si>
  <si>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</si>
  <si>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</si>
  <si>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</si>
  <si>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</si>
  <si>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</si>
  <si>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</si>
  <si>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</si>
  <si>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</si>
  <si>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</si>
  <si>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</si>
  <si>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</si>
  <si>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</si>
  <si>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</si>
  <si>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</si>
  <si>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</si>
  <si>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</si>
  <si>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</si>
  <si>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</si>
  <si>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</si>
  <si>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</si>
  <si>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</si>
  <si>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</si>
  <si>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</si>
  <si>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</si>
  <si>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</si>
  <si>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</si>
  <si>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</si>
  <si>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</si>
  <si>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</si>
  <si>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</si>
  <si>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</si>
  <si>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</si>
  <si>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</si>
  <si>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</si>
  <si>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</si>
  <si>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</si>
  <si>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</si>
  <si>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</si>
  <si>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</si>
  <si>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</si>
  <si>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</si>
  <si>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</si>
  <si>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</si>
  <si>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</si>
  <si>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</si>
  <si>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</si>
  <si>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</si>
  <si>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</si>
  <si>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</si>
  <si>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</si>
  <si>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</si>
  <si>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</si>
  <si>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</si>
  <si>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</si>
  <si>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</si>
  <si>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</si>
  <si>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</si>
  <si>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</si>
  <si>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</si>
  <si>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</si>
  <si>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</si>
  <si>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</si>
  <si>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</si>
  <si>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</si>
  <si>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</si>
  <si>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</si>
  <si>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</si>
  <si>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</si>
  <si>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</si>
  <si>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</si>
  <si>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</si>
  <si>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</si>
  <si>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</si>
  <si>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</si>
  <si>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</si>
  <si>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</si>
  <si>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</si>
  <si>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</si>
  <si>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</si>
  <si>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</si>
  <si>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</si>
  <si>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</si>
  <si>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</si>
  <si>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</si>
  <si>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</si>
  <si>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</si>
  <si>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</si>
  <si>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</si>
  <si>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</si>
  <si>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</si>
  <si>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</si>
  <si>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</si>
  <si>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</si>
  <si>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</si>
  <si>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</si>
  <si>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</si>
  <si>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</si>
  <si>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</si>
  <si>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</si>
  <si>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</si>
  <si>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</si>
  <si>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</si>
  <si>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</si>
  <si>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</si>
  <si>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</si>
  <si>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</si>
  <si>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</si>
  <si>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</si>
  <si>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</si>
  <si>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</si>
  <si>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</si>
  <si>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</si>
  <si>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</si>
  <si>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</si>
  <si>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</si>
  <si>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</si>
  <si>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</si>
  <si>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</si>
  <si>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</si>
  <si>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</si>
  <si>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</si>
  <si>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</si>
  <si>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</si>
  <si>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</si>
  <si>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</si>
  <si>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</si>
  <si>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</si>
  <si>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</si>
  <si>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</si>
  <si>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</si>
  <si>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</si>
  <si>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</si>
  <si>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</si>
  <si>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</si>
  <si>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</si>
  <si>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</si>
  <si>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</si>
  <si>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</si>
  <si>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</si>
  <si>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</si>
  <si>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</si>
  <si>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</si>
  <si>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</si>
  <si>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</si>
  <si>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</si>
  <si>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</si>
  <si>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</si>
  <si>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</si>
  <si>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</si>
  <si>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</si>
  <si>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</si>
  <si>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</si>
  <si>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</si>
  <si>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</si>
  <si>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</si>
  <si>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</si>
  <si>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</si>
  <si>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</si>
  <si>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</si>
  <si>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</si>
  <si>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</si>
  <si>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</si>
  <si>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</si>
  <si>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</si>
  <si>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</si>
  <si>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</si>
  <si>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</si>
  <si>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</si>
  <si>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</si>
  <si>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</si>
  <si>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</si>
  <si>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</si>
  <si>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</si>
  <si>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</si>
  <si>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</si>
  <si>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</si>
  <si>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</si>
  <si>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</si>
  <si>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</si>
  <si>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</si>
  <si>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</si>
  <si>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</si>
  <si>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</si>
  <si>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</si>
  <si>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</si>
  <si>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</si>
  <si>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</si>
  <si>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</si>
  <si>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</si>
  <si>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</si>
  <si>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</si>
  <si>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</si>
  <si>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</si>
  <si>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</si>
  <si>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</si>
  <si>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</si>
  <si>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</si>
  <si>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</si>
  <si>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</si>
  <si>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</si>
  <si>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</si>
  <si>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</si>
  <si>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</si>
  <si>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</si>
  <si>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</si>
  <si>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</si>
  <si>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</si>
  <si>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</si>
  <si>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</si>
  <si>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</si>
  <si>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</si>
  <si>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</si>
  <si>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</si>
  <si>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</si>
  <si>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</si>
  <si>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</si>
  <si>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</si>
  <si>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</si>
  <si>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</si>
  <si>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</si>
  <si>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</si>
  <si>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</si>
  <si>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</si>
  <si>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</si>
  <si>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</si>
  <si>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</si>
  <si>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</si>
  <si>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</si>
  <si>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</si>
  <si>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</si>
  <si>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</si>
  <si>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</si>
  <si>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</si>
  <si>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</si>
  <si>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</si>
  <si>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</si>
  <si>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</si>
  <si>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</si>
  <si>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</si>
  <si>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</si>
  <si>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</si>
  <si>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</si>
  <si>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</si>
  <si>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</si>
  <si>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</si>
  <si>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</si>
  <si>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</si>
  <si>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</si>
  <si>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</si>
  <si>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</si>
  <si>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</si>
  <si>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</si>
  <si>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</si>
  <si>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</si>
  <si>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</si>
  <si>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</si>
  <si>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</si>
  <si>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</si>
  <si>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</si>
  <si>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</si>
  <si>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</si>
  <si>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</si>
  <si>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</si>
  <si>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</si>
  <si>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</si>
  <si>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</si>
  <si>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</si>
  <si>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</si>
  <si>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</si>
  <si>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</si>
  <si>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</si>
  <si>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</si>
  <si>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</si>
  <si>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</si>
  <si>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</si>
  <si>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</si>
  <si>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</si>
  <si>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</si>
  <si>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</si>
  <si>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</si>
  <si>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</si>
  <si>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</si>
  <si>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</si>
  <si>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</si>
  <si>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</si>
  <si>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</si>
  <si>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</si>
  <si>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</si>
  <si>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</si>
  <si>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</si>
  <si>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</si>
  <si>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</si>
  <si>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</si>
  <si>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</si>
  <si>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</si>
  <si>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</si>
  <si>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</si>
  <si>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</si>
  <si>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</si>
  <si>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</si>
  <si>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</si>
  <si>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</si>
  <si>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</si>
  <si>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</si>
  <si>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</si>
  <si>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</si>
  <si>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</si>
  <si>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</si>
  <si>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</si>
  <si>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</si>
  <si>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</si>
  <si>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</si>
  <si>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</si>
  <si>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</si>
  <si>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</si>
  <si>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</si>
  <si>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</si>
  <si>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</si>
  <si>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</si>
  <si>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</si>
  <si>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</si>
  <si>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</si>
  <si>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</si>
  <si>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</si>
  <si>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</si>
  <si>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</si>
  <si>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</si>
  <si>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</si>
  <si>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</si>
  <si>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</si>
  <si>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</si>
  <si>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</si>
  <si>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</si>
  <si>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</si>
  <si>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</si>
  <si>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</si>
  <si>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</si>
  <si>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</si>
  <si>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</si>
  <si>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</si>
  <si>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</si>
  <si>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</si>
  <si>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</si>
  <si>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</si>
  <si>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</si>
  <si>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</si>
  <si>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</si>
  <si>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</si>
  <si>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</si>
  <si>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</si>
  <si>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</si>
  <si>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</si>
  <si>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</si>
  <si>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</si>
  <si>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</si>
  <si>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</si>
  <si>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</si>
  <si>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</si>
  <si>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</si>
  <si>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</si>
  <si>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</si>
  <si>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</si>
  <si>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</si>
  <si>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</si>
  <si>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</si>
  <si>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</si>
  <si>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</si>
  <si>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</si>
  <si>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</si>
  <si>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</si>
  <si>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</si>
  <si>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</si>
  <si>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</si>
  <si>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</si>
  <si>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</si>
  <si>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</si>
  <si>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</si>
  <si>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</si>
  <si>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</si>
  <si>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</si>
  <si>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</si>
  <si>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</si>
  <si>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</si>
  <si>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</si>
  <si>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</si>
  <si>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</si>
  <si>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</si>
  <si>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</si>
  <si>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</si>
  <si>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</si>
  <si>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</si>
  <si>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</si>
  <si>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</si>
  <si>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</si>
  <si>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</si>
  <si>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</si>
  <si>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</si>
  <si>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</si>
  <si>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</si>
  <si>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</si>
  <si>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</si>
  <si>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</si>
  <si>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</si>
  <si>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</si>
  <si>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</si>
  <si>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</si>
  <si>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</si>
  <si>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</si>
  <si>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</si>
  <si>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</si>
  <si>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</si>
  <si>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</si>
  <si>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</si>
  <si>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</si>
  <si>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</si>
  <si>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</si>
  <si>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</si>
  <si>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</si>
  <si>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</si>
  <si>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</si>
  <si>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</si>
  <si>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</si>
  <si>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</si>
  <si>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</si>
  <si>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</si>
  <si>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</si>
  <si>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</si>
  <si>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</si>
  <si>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</si>
  <si>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</si>
  <si>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</si>
  <si>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</si>
  <si>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</si>
  <si>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</si>
  <si>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</si>
  <si>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</si>
  <si>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</si>
  <si>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</si>
  <si>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</si>
  <si>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</si>
  <si>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</si>
  <si>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</si>
  <si>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</si>
  <si>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</si>
  <si>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</si>
  <si>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</si>
  <si>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</si>
  <si>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</si>
  <si>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</si>
  <si>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</si>
  <si>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</si>
  <si>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</si>
  <si>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</si>
  <si>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</si>
  <si>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</si>
  <si>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</si>
  <si>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</si>
  <si>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</si>
  <si>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</si>
  <si>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</si>
  <si>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</si>
  <si>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</si>
  <si>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</si>
  <si>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</si>
  <si>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</si>
  <si>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</si>
  <si>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</si>
  <si>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</si>
  <si>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</si>
  <si>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</si>
  <si>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</si>
  <si>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</si>
  <si>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</si>
  <si>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</si>
  <si>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</si>
  <si>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</si>
  <si>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</si>
  <si>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</si>
  <si>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</si>
  <si>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</si>
  <si>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</si>
  <si>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</si>
  <si>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</si>
  <si>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</si>
  <si>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</si>
  <si>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</si>
  <si>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</si>
  <si>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</si>
  <si>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</si>
  <si>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</si>
  <si>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</si>
  <si>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</si>
  <si>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</si>
  <si>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</si>
  <si>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</si>
  <si>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</si>
  <si>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</si>
  <si>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</si>
  <si>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</si>
  <si>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</si>
  <si>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</si>
  <si>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</si>
  <si>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</si>
  <si>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</si>
  <si>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</si>
  <si>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</si>
  <si>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</si>
  <si>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</si>
  <si>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</si>
  <si>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</si>
  <si>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</si>
  <si>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</si>
  <si>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</si>
  <si>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</si>
  <si>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</si>
  <si>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</si>
  <si>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</si>
  <si>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</si>
  <si>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</si>
  <si>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</si>
  <si>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</si>
  <si>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</si>
  <si>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</si>
  <si>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</si>
  <si>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</si>
  <si>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</si>
  <si>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</si>
  <si>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</si>
  <si>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</si>
  <si>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</si>
  <si>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</si>
  <si>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</si>
  <si>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</si>
  <si>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</si>
  <si>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</si>
  <si>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</si>
  <si>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</si>
  <si>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</si>
  <si>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</si>
  <si>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</si>
  <si>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</si>
  <si>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</si>
  <si>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</si>
  <si>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</si>
  <si>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</si>
  <si>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</si>
  <si>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</si>
  <si>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</si>
  <si>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</si>
  <si>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</si>
  <si>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</si>
  <si>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</si>
  <si>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</si>
  <si>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</si>
  <si>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</si>
  <si>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</si>
  <si>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</si>
  <si>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</si>
  <si>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</si>
  <si>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</si>
  <si>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</si>
  <si>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</si>
  <si>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</si>
  <si>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</si>
  <si>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</si>
  <si>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</si>
  <si>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</si>
  <si>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</si>
  <si>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</si>
  <si>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</si>
  <si>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</si>
  <si>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</si>
  <si>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</si>
  <si>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</si>
  <si>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</si>
  <si>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</si>
  <si>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</si>
  <si>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</si>
  <si>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</si>
  <si>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</si>
  <si>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</si>
  <si>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</si>
  <si>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</si>
  <si>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</si>
  <si>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</si>
  <si>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</si>
  <si>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</si>
  <si>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</si>
  <si>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</si>
  <si>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</si>
  <si>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</si>
  <si>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</si>
  <si>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</si>
  <si>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</si>
  <si>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</si>
  <si>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</si>
  <si>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</si>
  <si>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</si>
  <si>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</si>
  <si>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</si>
  <si>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</si>
  <si>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</si>
  <si>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</si>
  <si>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</si>
  <si>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</si>
  <si>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</si>
  <si>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</si>
  <si>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</si>
  <si>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</si>
  <si>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</si>
  <si>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</si>
  <si>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</si>
  <si>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</si>
  <si>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</si>
  <si>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</si>
  <si>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</si>
  <si>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</si>
  <si>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</si>
  <si>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</si>
  <si>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</si>
  <si>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</si>
  <si>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</si>
  <si>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</si>
  <si>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</si>
  <si>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</si>
  <si>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</si>
  <si>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</si>
  <si>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</si>
  <si>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</si>
  <si>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</si>
  <si>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</si>
  <si>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</si>
  <si>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</si>
  <si>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</si>
  <si>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</si>
  <si>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</si>
  <si>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</si>
  <si>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</si>
  <si>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</si>
  <si>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</si>
  <si>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</si>
  <si>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</si>
  <si>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</si>
  <si>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</si>
  <si>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</si>
  <si>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</si>
  <si>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</si>
  <si>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</si>
  <si>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</si>
  <si>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</si>
  <si>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</si>
  <si>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</si>
  <si>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</si>
  <si>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</si>
  <si>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</si>
  <si>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</si>
  <si>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</si>
  <si>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</si>
  <si>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</si>
  <si>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</si>
  <si>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</si>
  <si>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</si>
  <si>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</si>
  <si>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</si>
  <si>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</si>
  <si>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</si>
  <si>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</si>
  <si>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</si>
  <si>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</si>
  <si>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</si>
  <si>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</si>
  <si>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</si>
  <si>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</si>
  <si>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</si>
  <si>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</si>
  <si>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</si>
  <si>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</si>
  <si>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</si>
  <si>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</si>
  <si>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</si>
  <si>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</si>
  <si>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</si>
  <si>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</si>
  <si>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</si>
  <si>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</si>
  <si>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</si>
  <si>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</si>
  <si>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</si>
  <si>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</si>
  <si>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</si>
  <si>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</si>
  <si>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</si>
  <si>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</si>
  <si>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</si>
  <si>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</si>
  <si>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</si>
  <si>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</si>
  <si>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</si>
  <si>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</si>
  <si>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</si>
  <si>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</si>
  <si>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</si>
  <si>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</si>
  <si>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</si>
  <si>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</si>
  <si>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</si>
  <si>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</si>
  <si>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</si>
  <si>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</si>
  <si>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</si>
  <si>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</si>
  <si>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</si>
  <si>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</si>
  <si>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</si>
  <si>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</si>
  <si>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</si>
  <si>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</si>
  <si>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</si>
  <si>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</si>
  <si>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</si>
  <si>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</si>
  <si>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</si>
  <si>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</si>
  <si>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</si>
  <si>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</si>
  <si>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</si>
  <si>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</si>
  <si>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</si>
  <si>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</si>
  <si>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</si>
  <si>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</si>
  <si>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</si>
  <si>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</si>
  <si>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</si>
  <si>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</si>
  <si>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</si>
  <si>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</si>
  <si>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</si>
  <si>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</si>
  <si>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</si>
  <si>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</si>
  <si>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</si>
  <si>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</si>
  <si>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</si>
  <si>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</si>
  <si>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</si>
  <si>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</si>
  <si>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</si>
  <si>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</si>
  <si>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</si>
  <si>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</si>
  <si>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</si>
  <si>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</si>
  <si>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</si>
  <si>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</si>
  <si>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</si>
  <si>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</si>
  <si>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</si>
  <si>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</si>
  <si>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</si>
  <si>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</si>
  <si>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</si>
  <si>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</si>
  <si>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</si>
  <si>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</si>
  <si>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</si>
  <si>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</si>
  <si>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</si>
  <si>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</si>
  <si>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</si>
  <si>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</si>
  <si>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</si>
  <si>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</si>
  <si>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</si>
  <si>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</si>
  <si>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</si>
  <si>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</si>
  <si>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</si>
  <si>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</si>
  <si>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</si>
  <si>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</si>
  <si>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</si>
  <si>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</si>
  <si>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</si>
  <si>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</si>
  <si>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</si>
  <si>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</si>
  <si>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</si>
  <si>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</si>
  <si>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</si>
  <si>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</si>
  <si>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</si>
  <si>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</si>
  <si>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</si>
  <si>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</si>
  <si>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</si>
  <si>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</si>
  <si>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</si>
  <si>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</si>
  <si>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</si>
  <si>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</si>
  <si>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</si>
  <si>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</si>
  <si>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</si>
  <si>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</si>
  <si>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</si>
  <si>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</si>
  <si>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</si>
  <si>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</si>
  <si>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</si>
  <si>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</si>
  <si>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</si>
  <si>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</si>
  <si>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</si>
  <si>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</si>
  <si>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</si>
  <si>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</si>
  <si>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</si>
  <si>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</si>
  <si>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</si>
  <si>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</si>
  <si>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</si>
  <si>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</si>
  <si>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</si>
  <si>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</si>
  <si>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</si>
  <si>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</si>
  <si>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</si>
  <si>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</si>
  <si>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</si>
  <si>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</si>
  <si>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</si>
  <si>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</si>
  <si>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</si>
  <si>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</si>
  <si>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</si>
  <si>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</si>
  <si>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</si>
  <si>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</si>
  <si>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</si>
  <si>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</si>
  <si>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</si>
  <si>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</si>
  <si>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</si>
  <si>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</si>
  <si>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</si>
  <si>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</si>
  <si>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</si>
  <si>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</si>
  <si>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</si>
  <si>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</si>
  <si>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</si>
  <si>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</si>
  <si>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</si>
  <si>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</si>
  <si>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</si>
  <si>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</si>
  <si>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</si>
  <si>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</si>
  <si>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</si>
  <si>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</si>
  <si>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</si>
  <si>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</si>
  <si>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</si>
  <si>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</si>
  <si>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</si>
  <si>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</si>
  <si>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</si>
  <si>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</si>
  <si>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</si>
  <si>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</si>
  <si>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</si>
  <si>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</si>
  <si>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</si>
  <si>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</si>
  <si>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</si>
  <si>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</si>
  <si>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</si>
  <si>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</si>
  <si>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</si>
  <si>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</si>
  <si>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</si>
  <si>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</si>
  <si>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</si>
  <si>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</si>
  <si>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</si>
  <si>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</si>
  <si>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</si>
  <si>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</si>
  <si>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</si>
  <si>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</si>
  <si>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</si>
  <si>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</si>
  <si>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</si>
  <si>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</si>
  <si>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</si>
  <si>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</si>
  <si>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</si>
  <si>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</si>
  <si>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</si>
  <si>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</si>
  <si>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</si>
  <si>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</si>
  <si>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</si>
  <si>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</si>
  <si>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</si>
  <si>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</si>
  <si>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</si>
  <si>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</si>
  <si>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</si>
  <si>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</si>
  <si>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</si>
  <si>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</si>
  <si>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</si>
  <si>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</si>
  <si>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</si>
  <si>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</si>
  <si>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</si>
  <si>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</si>
  <si>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</si>
  <si>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</si>
  <si>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</si>
  <si>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</si>
  <si>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</si>
  <si>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</si>
  <si>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</si>
  <si>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</si>
  <si>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</si>
  <si>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</si>
  <si>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</si>
  <si>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</si>
  <si>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</si>
  <si>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</si>
  <si>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</si>
  <si>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</si>
  <si>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</si>
  <si>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</si>
  <si>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</si>
  <si>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</si>
  <si>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</si>
  <si>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</si>
  <si>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</si>
  <si>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</si>
  <si>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</si>
  <si>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</si>
  <si>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</si>
  <si>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</si>
  <si>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</si>
  <si>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</si>
  <si>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</si>
  <si>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</si>
  <si>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</si>
  <si>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</si>
  <si>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</si>
  <si>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</si>
  <si>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</si>
  <si>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</si>
  <si>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</si>
  <si>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</si>
  <si>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</si>
  <si>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</si>
  <si>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</si>
  <si>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</si>
  <si>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</si>
  <si>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</si>
  <si>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</si>
  <si>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</si>
  <si>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</si>
  <si>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</si>
  <si>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</si>
  <si>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</si>
  <si>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</si>
  <si>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</si>
  <si>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</si>
  <si>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</si>
  <si>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</si>
  <si>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</si>
  <si>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</si>
  <si>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</si>
  <si>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</si>
  <si>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</si>
  <si>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</si>
  <si>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</si>
  <si>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</si>
  <si>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</si>
  <si>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</si>
  <si>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</si>
  <si>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</si>
  <si>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</si>
  <si>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</si>
  <si>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</si>
  <si>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</si>
  <si>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</si>
  <si>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</si>
  <si>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</si>
  <si>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</si>
  <si>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</si>
  <si>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</si>
  <si>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</si>
  <si>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</si>
  <si>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</si>
  <si>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</si>
  <si>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</si>
  <si>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</si>
  <si>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</si>
  <si>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</si>
  <si>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</si>
  <si>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</si>
  <si>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</si>
  <si>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</si>
  <si>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</si>
  <si>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</si>
  <si>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</si>
  <si>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</si>
  <si>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</si>
  <si>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</si>
  <si>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</si>
  <si>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</si>
  <si>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</si>
  <si>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</si>
  <si>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</si>
  <si>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</si>
  <si>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</si>
  <si>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</si>
  <si>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</si>
  <si>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</si>
  <si>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</si>
  <si>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</si>
  <si>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</si>
  <si>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</si>
  <si>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</si>
  <si>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</si>
  <si>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</si>
  <si>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</si>
  <si>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</si>
  <si>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</si>
  <si>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</si>
  <si>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</si>
  <si>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</si>
  <si>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</si>
  <si>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</si>
  <si>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</si>
  <si>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</si>
  <si>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</si>
  <si>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</si>
  <si>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</si>
  <si>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</si>
  <si>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</si>
  <si>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</si>
  <si>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</si>
  <si>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</si>
  <si>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</si>
  <si>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</si>
  <si>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</si>
  <si>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</si>
  <si>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</si>
  <si>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</si>
  <si>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</si>
  <si>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</si>
  <si>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</si>
  <si>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</si>
  <si>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</si>
  <si>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</si>
  <si>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</si>
  <si>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</si>
  <si>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</si>
  <si>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</si>
  <si>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</si>
  <si>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</si>
  <si>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</si>
  <si>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</si>
  <si>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</si>
  <si>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</si>
  <si>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</si>
  <si>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</si>
  <si>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</si>
  <si>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</si>
  <si>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</si>
  <si>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</si>
  <si>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</si>
  <si>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</si>
  <si>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</si>
  <si>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</si>
  <si>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</si>
  <si>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</si>
  <si>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</si>
  <si>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</si>
  <si>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</si>
  <si>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</si>
  <si>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</si>
  <si>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</si>
  <si>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</si>
  <si>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</si>
  <si>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</si>
  <si>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</si>
  <si>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</si>
  <si>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</si>
  <si>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</si>
  <si>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</si>
  <si>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</si>
  <si>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</si>
  <si>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</si>
  <si>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</si>
  <si>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</si>
  <si>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</si>
  <si>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</si>
  <si>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</si>
  <si>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</si>
  <si>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</si>
  <si>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</si>
  <si>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</si>
  <si>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</si>
  <si>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</si>
  <si>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</si>
  <si>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</si>
  <si>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</si>
  <si>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</si>
  <si>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</si>
  <si>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</si>
  <si>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</si>
  <si>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</si>
  <si>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</si>
  <si>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</si>
  <si>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</si>
  <si>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</si>
  <si>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</si>
  <si>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</si>
  <si>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</si>
  <si>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</si>
  <si>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</si>
  <si>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</si>
  <si>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</si>
  <si>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</si>
  <si>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</si>
  <si>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</si>
  <si>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</si>
  <si>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</si>
  <si>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</si>
  <si>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</si>
  <si>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</si>
  <si>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</si>
  <si>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</si>
  <si>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</si>
  <si>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</si>
  <si>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</si>
  <si>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</si>
  <si>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</si>
  <si>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</si>
  <si>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</si>
  <si>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</si>
  <si>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</si>
  <si>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</si>
  <si>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</si>
  <si>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</si>
  <si>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</si>
  <si>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</si>
  <si>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</si>
  <si>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</si>
  <si>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</si>
  <si>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</si>
  <si>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</si>
  <si>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</si>
  <si>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</si>
  <si>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</si>
  <si>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</si>
  <si>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</si>
  <si>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</si>
  <si>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</si>
  <si>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</si>
  <si>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</si>
  <si>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</si>
  <si>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</si>
  <si>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</si>
  <si>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</si>
  <si>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</si>
  <si>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</si>
  <si>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</si>
  <si>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</si>
  <si>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</si>
  <si>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</si>
  <si>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</si>
  <si>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</si>
  <si>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</si>
  <si>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</si>
  <si>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</si>
  <si>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</si>
  <si>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</si>
  <si>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</si>
  <si>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</si>
  <si>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</si>
  <si>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</si>
  <si>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</si>
  <si>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</si>
  <si>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</si>
  <si>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</si>
  <si>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</si>
  <si>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</si>
  <si>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</si>
  <si>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</si>
  <si>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</si>
  <si>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</si>
  <si>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</si>
  <si>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</si>
  <si>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</si>
  <si>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</si>
  <si>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</si>
  <si>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</si>
  <si>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</si>
  <si>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</si>
  <si>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</si>
  <si>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</si>
  <si>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</si>
  <si>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</si>
  <si>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</si>
  <si>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</si>
  <si>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</si>
  <si>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</si>
  <si>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</si>
  <si>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</si>
  <si>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</si>
  <si>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</si>
  <si>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</si>
  <si>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</si>
  <si>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</si>
  <si>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</si>
  <si>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</si>
  <si>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</si>
  <si>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</si>
  <si>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</si>
  <si>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</si>
  <si>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</si>
  <si>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</si>
  <si>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</si>
  <si>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</si>
  <si>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</si>
  <si>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</si>
  <si>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</si>
  <si>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</si>
  <si>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</si>
  <si>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</si>
  <si>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</si>
  <si>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</si>
  <si>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</si>
  <si>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</si>
  <si>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</si>
  <si>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</si>
  <si>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</si>
  <si>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</si>
  <si>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</si>
  <si>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</si>
  <si>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</si>
  <si>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</si>
  <si>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</si>
  <si>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</si>
  <si>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</si>
  <si>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</si>
  <si>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</si>
  <si>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</si>
  <si>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</si>
  <si>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</si>
  <si>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</si>
  <si>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</si>
  <si>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</si>
  <si>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</si>
  <si>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</si>
  <si>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</si>
  <si>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</si>
  <si>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</si>
  <si>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</si>
  <si>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</si>
  <si>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</si>
  <si>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</si>
  <si>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</si>
  <si>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</si>
  <si>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</si>
  <si>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</si>
  <si>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</si>
  <si>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</si>
  <si>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</si>
  <si>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</si>
  <si>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</si>
  <si>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</si>
  <si>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</si>
  <si>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</si>
  <si>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</si>
  <si>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</si>
  <si>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</si>
  <si>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</si>
  <si>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</si>
  <si>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</si>
  <si>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</si>
  <si>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</si>
  <si>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</si>
  <si>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</si>
  <si>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</si>
  <si>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</si>
  <si>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</si>
  <si>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</si>
  <si>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</si>
  <si>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</si>
  <si>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</si>
  <si>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</si>
  <si>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</si>
  <si>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</si>
  <si>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</si>
  <si>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</si>
  <si>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</si>
  <si>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</si>
  <si>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</si>
  <si>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</si>
  <si>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</si>
  <si>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</si>
  <si>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</si>
  <si>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</si>
  <si>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</si>
  <si>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</si>
  <si>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</si>
  <si>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</si>
  <si>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</si>
  <si>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</si>
  <si>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</si>
  <si>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</si>
  <si>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</si>
  <si>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</si>
  <si>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</si>
  <si>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</si>
  <si>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</si>
  <si>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</si>
  <si>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</si>
  <si>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</si>
  <si>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</si>
  <si>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</si>
  <si>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</si>
  <si>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</si>
  <si>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</si>
  <si>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</si>
  <si>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</si>
  <si>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</si>
  <si>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</si>
  <si>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</si>
  <si>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</si>
  <si>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</si>
  <si>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</si>
  <si>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</si>
  <si>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</si>
  <si>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</si>
  <si>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</si>
  <si>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</si>
  <si>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</si>
  <si>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</si>
  <si>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</si>
  <si>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</si>
  <si>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</si>
  <si>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</si>
  <si>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</si>
  <si>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</si>
  <si>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</si>
  <si>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</si>
  <si>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</si>
  <si>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</si>
  <si>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</si>
  <si>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</si>
  <si>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</si>
  <si>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</si>
  <si>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</si>
  <si>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</si>
  <si>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</si>
  <si>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</si>
  <si>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</si>
  <si>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</si>
  <si>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</si>
  <si>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</si>
  <si>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</si>
  <si>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</si>
  <si>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</si>
  <si>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</si>
  <si>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</si>
  <si>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</si>
  <si>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</si>
  <si>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</si>
  <si>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</si>
  <si>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</si>
  <si>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</si>
  <si>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</si>
  <si>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</si>
  <si>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</si>
  <si>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</si>
  <si>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</si>
  <si>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</si>
  <si>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</si>
  <si>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</si>
  <si>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</si>
  <si>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</si>
  <si>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</si>
  <si>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</si>
  <si>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</si>
  <si>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</si>
  <si>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</si>
  <si>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</si>
  <si>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</si>
  <si>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</si>
  <si>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</si>
  <si>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</si>
  <si>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</si>
  <si>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</si>
  <si>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</si>
  <si>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</si>
  <si>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</si>
  <si>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</si>
  <si>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</si>
  <si>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</si>
  <si>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</si>
  <si>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</si>
  <si>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</si>
  <si>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</si>
  <si>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</si>
  <si>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</si>
  <si>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</si>
  <si>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</si>
  <si>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</si>
  <si>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</si>
  <si>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</si>
  <si>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</si>
  <si>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</si>
  <si>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</si>
  <si>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</si>
  <si>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</si>
  <si>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</si>
  <si>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</si>
  <si>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</si>
  <si>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</si>
  <si>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</si>
  <si>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</si>
  <si>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</si>
  <si>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</si>
  <si>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</si>
  <si>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</si>
  <si>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</si>
  <si>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</si>
  <si>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</si>
  <si>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</si>
  <si>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</si>
  <si>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</si>
  <si>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</si>
  <si>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</si>
  <si>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</si>
  <si>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</si>
  <si>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</si>
  <si>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</si>
  <si>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</si>
  <si>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</si>
  <si>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</si>
  <si>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</si>
  <si>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</si>
  <si>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</si>
  <si>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</si>
  <si>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</si>
  <si>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</si>
  <si>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</si>
  <si>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</si>
  <si>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</si>
  <si>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</si>
  <si>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</si>
  <si>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</si>
  <si>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</si>
  <si>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</si>
  <si>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</si>
  <si>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</si>
  <si>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</si>
  <si>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</si>
  <si>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</si>
  <si>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</si>
  <si>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</si>
  <si>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</si>
  <si>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</si>
  <si>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</si>
  <si>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</si>
  <si>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</si>
  <si>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</si>
  <si>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</si>
  <si>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</si>
  <si>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</si>
  <si>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</si>
  <si>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</si>
  <si>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</si>
  <si>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</si>
  <si>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</si>
  <si>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</si>
  <si>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</si>
  <si>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</si>
  <si>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</si>
  <si>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</si>
  <si>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</si>
  <si>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</si>
  <si>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</si>
  <si>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</si>
  <si>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</si>
  <si>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</si>
  <si>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</si>
  <si>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</si>
  <si>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</si>
  <si>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</si>
  <si>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</si>
  <si>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</si>
  <si>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</si>
  <si>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</si>
  <si>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</si>
  <si>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</si>
  <si>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</si>
  <si>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</si>
  <si>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</si>
  <si>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</si>
  <si>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</si>
  <si>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</si>
  <si>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</si>
  <si>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</si>
  <si>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</si>
  <si>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</si>
  <si>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</si>
  <si>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</si>
  <si>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</si>
  <si>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</si>
  <si>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</si>
  <si>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</si>
  <si>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</si>
  <si>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</si>
  <si>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</si>
  <si>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</si>
  <si>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</si>
  <si>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</si>
  <si>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</si>
  <si>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</si>
  <si>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</si>
  <si>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</si>
  <si>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</si>
  <si>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</si>
  <si>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</si>
  <si>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</si>
  <si>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</si>
  <si>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</si>
  <si>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</si>
  <si>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</si>
  <si>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</si>
  <si>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</si>
  <si>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</si>
  <si>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</si>
  <si>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</si>
  <si>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</si>
  <si>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</si>
  <si>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</si>
  <si>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</si>
  <si>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</si>
  <si>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</si>
  <si>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</si>
  <si>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</si>
  <si>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</si>
  <si>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</si>
  <si>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</si>
  <si>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</si>
  <si>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</si>
  <si>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</si>
  <si>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</si>
  <si>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</si>
  <si>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</si>
  <si>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</si>
  <si>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</si>
  <si>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</si>
  <si>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</si>
  <si>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</si>
  <si>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</si>
  <si>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</si>
  <si>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</si>
  <si>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</si>
  <si>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</si>
  <si>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</si>
  <si>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</si>
  <si>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</si>
  <si>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</si>
  <si>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</si>
  <si>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</si>
  <si>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</si>
  <si>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</si>
  <si>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</si>
  <si>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</si>
  <si>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</si>
  <si>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</si>
  <si>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</si>
  <si>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</si>
  <si>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</si>
  <si>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</si>
  <si>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</si>
  <si>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</si>
  <si>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</si>
  <si>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</si>
  <si>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</si>
  <si>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</si>
  <si>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</si>
  <si>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</si>
  <si>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</si>
  <si>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</si>
  <si>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</si>
  <si>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</si>
  <si>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</si>
  <si>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</si>
  <si>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</si>
  <si>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</si>
  <si>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</si>
  <si>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</si>
  <si>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</si>
  <si>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</si>
  <si>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</si>
  <si>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</si>
  <si>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</si>
  <si>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</si>
  <si>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</si>
  <si>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</si>
  <si>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</si>
  <si>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</si>
  <si>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</si>
  <si>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</si>
  <si>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</si>
  <si>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</si>
  <si>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</si>
  <si>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</si>
  <si>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</si>
  <si>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</si>
  <si>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</si>
  <si>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</si>
  <si>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</si>
  <si>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</si>
  <si>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</si>
  <si>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</si>
  <si>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</si>
  <si>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</si>
  <si>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</si>
  <si>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</si>
  <si>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</si>
  <si>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</si>
  <si>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</si>
  <si>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</si>
  <si>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</si>
  <si>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</si>
  <si>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</si>
  <si>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</si>
  <si>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</si>
  <si>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</si>
  <si>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</si>
  <si>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</si>
  <si>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</si>
  <si>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</si>
  <si>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</si>
  <si>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</si>
  <si>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</si>
  <si>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</si>
  <si>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</si>
  <si>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</si>
  <si>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</si>
  <si>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</si>
  <si>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</si>
  <si>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</si>
  <si>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</si>
  <si>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</si>
  <si>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</si>
  <si>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</si>
  <si>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</si>
  <si>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</si>
  <si>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</si>
  <si>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</si>
  <si>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</si>
  <si>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</si>
  <si>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</si>
  <si>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</si>
  <si>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</si>
  <si>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</si>
  <si>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</si>
  <si>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</si>
  <si>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</si>
  <si>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</si>
  <si>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</si>
  <si>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</si>
  <si>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</si>
  <si>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</si>
  <si>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</si>
  <si>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</si>
  <si>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</si>
  <si>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</si>
  <si>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</si>
  <si>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</si>
  <si>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</si>
  <si>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</si>
  <si>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</si>
  <si>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</si>
  <si>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</si>
  <si>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</si>
  <si>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</si>
  <si>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</si>
  <si>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</si>
  <si>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</si>
  <si>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</si>
  <si>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</si>
  <si>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</si>
  <si>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</si>
  <si>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</si>
  <si>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</si>
  <si>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</si>
  <si>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</si>
  <si>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</si>
  <si>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</si>
  <si>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</si>
  <si>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</si>
  <si>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</si>
  <si>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</si>
  <si>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</si>
  <si>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</si>
  <si>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</si>
  <si>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</si>
  <si>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</si>
  <si>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</si>
  <si>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</si>
  <si>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</si>
  <si>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</si>
  <si>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</si>
  <si>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</si>
  <si>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</si>
  <si>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</si>
  <si>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</si>
  <si>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</si>
  <si>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</si>
  <si>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</si>
  <si>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</si>
  <si>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</si>
  <si>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</si>
  <si>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</si>
  <si>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</si>
  <si>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</si>
  <si>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</si>
  <si>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</si>
  <si>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</si>
  <si>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</si>
  <si>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</si>
  <si>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</si>
  <si>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</si>
  <si>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</si>
  <si>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</si>
  <si>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</si>
  <si>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</si>
  <si>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</si>
  <si>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</si>
  <si>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</si>
  <si>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</si>
  <si>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</si>
  <si>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</si>
  <si>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</si>
  <si>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</si>
  <si>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</si>
  <si>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</si>
  <si>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</si>
  <si>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</si>
  <si>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</si>
  <si>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</si>
  <si>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</si>
  <si>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</si>
  <si>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</si>
  <si>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</si>
  <si>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</si>
  <si>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</si>
  <si>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</si>
  <si>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</si>
  <si>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</si>
  <si>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</si>
  <si>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</si>
  <si>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</si>
  <si>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</si>
  <si>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</si>
  <si>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</si>
  <si>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</si>
  <si>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</si>
  <si>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</si>
  <si>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</si>
  <si>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</si>
  <si>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</si>
  <si>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</si>
  <si>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</si>
  <si>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</si>
  <si>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</si>
  <si>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</si>
  <si>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</si>
  <si>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</si>
  <si>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</si>
  <si>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</si>
  <si>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</si>
  <si>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</si>
  <si>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</si>
  <si>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</si>
  <si>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</si>
  <si>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</si>
  <si>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</si>
  <si>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</si>
  <si>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</si>
  <si>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</si>
  <si>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</si>
  <si>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</si>
  <si>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</si>
  <si>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</si>
  <si>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</si>
  <si>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</si>
  <si>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</si>
  <si>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</si>
  <si>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</si>
  <si>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</si>
  <si>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</si>
  <si>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</si>
  <si>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</si>
  <si>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</si>
  <si>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</si>
  <si>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</si>
  <si>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</si>
  <si>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</si>
  <si>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</si>
  <si>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</si>
  <si>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</si>
  <si>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</si>
  <si>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</si>
  <si>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</si>
  <si>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</si>
  <si>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</si>
  <si>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</si>
  <si>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</si>
  <si>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</si>
  <si>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</si>
  <si>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</si>
  <si>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</si>
  <si>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</si>
  <si>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</si>
  <si>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</si>
  <si>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</si>
  <si>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</si>
  <si>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</si>
  <si>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</si>
  <si>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</si>
  <si>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</si>
  <si>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</si>
  <si>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</si>
  <si>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</si>
  <si>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</si>
  <si>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</si>
  <si>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</si>
  <si>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</si>
  <si>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</si>
  <si>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</si>
  <si>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</si>
  <si>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</si>
  <si>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</si>
  <si>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</si>
  <si>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</si>
  <si>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</si>
  <si>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</si>
  <si>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</si>
  <si>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</si>
  <si>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</si>
  <si>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</si>
  <si>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</si>
  <si>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</si>
  <si>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</si>
  <si>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</si>
  <si>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</si>
  <si>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</si>
  <si>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</si>
  <si>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</si>
  <si>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</si>
  <si>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</si>
  <si>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</si>
  <si>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</si>
  <si>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</si>
  <si>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</si>
  <si>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</si>
  <si>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</si>
  <si>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</si>
  <si>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</si>
  <si>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</si>
  <si>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</si>
  <si>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</si>
  <si>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</si>
  <si>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</si>
  <si>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</si>
  <si>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</si>
  <si>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</si>
  <si>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</si>
  <si>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</si>
  <si>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</si>
  <si>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</si>
  <si>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</si>
  <si>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</si>
  <si>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</si>
  <si>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</si>
  <si>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</si>
  <si>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</si>
  <si>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</si>
  <si>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</si>
  <si>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</si>
  <si>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</si>
  <si>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</si>
  <si>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</si>
  <si>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</si>
  <si>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</si>
  <si>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</si>
  <si>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</si>
  <si>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</si>
  <si>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</si>
  <si>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</si>
  <si>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</si>
  <si>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</si>
  <si>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</si>
  <si>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</si>
  <si>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</si>
  <si>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</si>
  <si>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</si>
  <si>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</si>
  <si>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</si>
  <si>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</si>
  <si>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</si>
  <si>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</si>
  <si>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</si>
  <si>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</si>
  <si>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</si>
  <si>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</si>
  <si>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</si>
  <si>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</si>
  <si>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</si>
  <si>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</si>
  <si>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</si>
  <si>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</si>
  <si>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</si>
  <si>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</si>
  <si>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</si>
  <si>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</si>
  <si>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</si>
  <si>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</si>
  <si>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</si>
  <si>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</si>
  <si>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</si>
  <si>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</si>
  <si>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</si>
  <si>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</si>
  <si>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</si>
  <si>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</si>
  <si>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</si>
  <si>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</si>
  <si>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</si>
  <si>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</si>
  <si>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</si>
  <si>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</si>
  <si>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</si>
  <si>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</si>
  <si>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</si>
  <si>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</si>
  <si>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</si>
  <si>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</si>
  <si>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</si>
  <si>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</si>
  <si>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</si>
  <si>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</si>
  <si>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</si>
  <si>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</si>
  <si>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</si>
  <si>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</si>
  <si>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</si>
  <si>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</si>
  <si>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</si>
  <si>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</si>
  <si>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</si>
  <si>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</si>
  <si>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</si>
  <si>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</si>
  <si>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</si>
  <si>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</si>
  <si>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</si>
  <si>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</si>
  <si>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</si>
  <si>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</si>
  <si>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</si>
  <si>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</si>
  <si>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</si>
  <si>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</si>
  <si>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</si>
  <si>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</si>
  <si>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</si>
  <si>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</si>
  <si>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</si>
  <si>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</si>
  <si>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</si>
  <si>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</si>
  <si>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</si>
  <si>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</si>
  <si>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</si>
  <si>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</si>
  <si>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</si>
  <si>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</si>
  <si>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</si>
  <si>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</si>
  <si>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</si>
  <si>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</si>
  <si>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</si>
  <si>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</si>
  <si>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</si>
  <si>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</si>
  <si>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</si>
  <si>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</si>
  <si>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</si>
  <si>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</si>
  <si>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</si>
  <si>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</si>
  <si>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</si>
  <si>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</si>
  <si>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</si>
  <si>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</si>
  <si>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</si>
  <si>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</si>
  <si>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</si>
  <si>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</si>
  <si>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</si>
  <si>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</si>
  <si>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</si>
  <si>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</si>
  <si>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</si>
  <si>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</si>
  <si>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</si>
  <si>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</si>
  <si>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</si>
  <si>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</si>
  <si>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</si>
  <si>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</si>
  <si>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</si>
  <si>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</si>
  <si>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</si>
  <si>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</si>
  <si>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</si>
  <si>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</si>
  <si>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</si>
  <si>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</si>
  <si>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</si>
  <si>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</si>
  <si>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</si>
  <si>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</si>
  <si>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</si>
  <si>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</si>
  <si>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</si>
  <si>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</si>
  <si>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</si>
  <si>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</si>
  <si>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</si>
  <si>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</si>
  <si>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</si>
  <si>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</si>
  <si>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</si>
  <si>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</si>
  <si>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</si>
  <si>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</si>
  <si>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</si>
  <si>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</si>
  <si>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</si>
  <si>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</si>
  <si>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</si>
  <si>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</si>
  <si>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</si>
  <si>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</si>
  <si>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</si>
  <si>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</si>
  <si>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</si>
  <si>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</si>
  <si>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</si>
  <si>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</si>
  <si>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</si>
  <si>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</si>
  <si>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</si>
  <si>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</si>
  <si>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</si>
  <si>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</si>
  <si>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</si>
  <si>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</si>
  <si>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</si>
  <si>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</si>
  <si>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</si>
  <si>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</si>
  <si>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</si>
  <si>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</si>
  <si>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</si>
  <si>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</si>
  <si>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</si>
  <si>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</si>
  <si>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</si>
  <si>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</si>
  <si>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</si>
  <si>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</si>
  <si>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</si>
  <si>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</si>
  <si>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</si>
  <si>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</si>
  <si>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</si>
  <si>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</si>
  <si>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</si>
  <si>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</si>
  <si>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</si>
  <si>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</si>
  <si>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</si>
  <si>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</si>
  <si>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</si>
  <si>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</si>
  <si>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</si>
  <si>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</si>
  <si>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</si>
  <si>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</si>
  <si>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</si>
  <si>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</si>
  <si>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</si>
  <si>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</si>
  <si>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</si>
  <si>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</si>
  <si>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</si>
  <si>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</si>
  <si>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</si>
  <si>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</si>
  <si>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</si>
  <si>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</si>
  <si>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</si>
  <si>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</si>
  <si>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</si>
  <si>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</si>
  <si>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</si>
  <si>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</si>
  <si>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</si>
  <si>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</si>
  <si>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</si>
  <si>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</si>
  <si>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</si>
  <si>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</si>
  <si>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</si>
  <si>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</si>
  <si>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</si>
  <si>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</si>
  <si>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</si>
  <si>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</si>
  <si>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</si>
  <si>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</si>
  <si>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</si>
  <si>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</si>
  <si>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</si>
  <si>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</si>
  <si>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</si>
  <si>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</si>
  <si>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</si>
  <si>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</si>
  <si>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</si>
  <si>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</si>
  <si>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</si>
  <si>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</si>
  <si>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</si>
  <si>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</si>
  <si>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</si>
  <si>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</si>
  <si>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</si>
  <si>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</si>
  <si>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</si>
  <si>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</si>
  <si>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</si>
  <si>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</si>
  <si>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</si>
  <si>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</si>
  <si>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</si>
  <si>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</si>
  <si>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</si>
  <si>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</si>
  <si>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</si>
  <si>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</si>
  <si>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</si>
  <si>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</si>
  <si>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</si>
  <si>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</si>
  <si>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</si>
  <si>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</si>
  <si>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</si>
  <si>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</si>
  <si>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</si>
  <si>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</si>
  <si>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</si>
  <si>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</si>
  <si>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</si>
  <si>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</si>
  <si>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</si>
  <si>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</si>
  <si>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</si>
  <si>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</si>
  <si>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</si>
  <si>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</si>
  <si>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</si>
  <si>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</si>
  <si>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</si>
  <si>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</si>
  <si>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</si>
  <si>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</si>
  <si>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</si>
  <si>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</si>
  <si>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</si>
  <si>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</si>
  <si>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</si>
  <si>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</si>
  <si>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</si>
  <si>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</si>
  <si>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</si>
  <si>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</si>
  <si>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</si>
  <si>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</si>
  <si>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</si>
  <si>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</si>
  <si>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</si>
  <si>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</si>
  <si>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</si>
  <si>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</si>
  <si>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</si>
  <si>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</si>
  <si>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</si>
  <si>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</si>
  <si>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</si>
  <si>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</si>
  <si>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</si>
  <si>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</si>
  <si>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</si>
  <si>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</si>
  <si>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</si>
  <si>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</si>
  <si>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</si>
  <si>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</si>
  <si>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</si>
  <si>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</si>
  <si>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</si>
  <si>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</si>
  <si>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</si>
  <si>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</si>
  <si>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</si>
  <si>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</si>
  <si>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</si>
  <si>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</si>
  <si>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</si>
  <si>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</si>
  <si>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</si>
  <si>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</si>
  <si>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</si>
  <si>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</si>
  <si>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</si>
  <si>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</si>
  <si>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</si>
  <si>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</si>
  <si>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</si>
  <si>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</si>
  <si>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</si>
  <si>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</si>
  <si>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</si>
  <si>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</si>
  <si>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</si>
  <si>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</si>
  <si>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</si>
  <si>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</si>
  <si>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</si>
  <si>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</si>
  <si>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</si>
  <si>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</si>
  <si>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</si>
  <si>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</si>
  <si>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</si>
  <si>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</si>
  <si>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</si>
  <si>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</si>
  <si>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</si>
  <si>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</si>
  <si>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</si>
  <si>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</si>
  <si>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</si>
  <si>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</si>
  <si>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</si>
  <si>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</si>
  <si>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</si>
  <si>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</si>
  <si>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</si>
  <si>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</si>
  <si>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</si>
  <si>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</si>
  <si>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</si>
  <si>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</si>
  <si>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</si>
  <si>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</si>
  <si>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</si>
  <si>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</si>
  <si>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</si>
  <si>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</si>
  <si>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</si>
  <si>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</si>
  <si>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</si>
  <si>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</si>
  <si>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</si>
  <si>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</si>
  <si>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</si>
  <si>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</si>
  <si>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</si>
  <si>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</si>
  <si>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</si>
  <si>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</si>
  <si>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</si>
  <si>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</si>
  <si>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</si>
  <si>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</si>
  <si>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</si>
  <si>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</si>
  <si>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</si>
  <si>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</si>
  <si>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</si>
  <si>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</si>
  <si>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</si>
  <si>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</si>
  <si>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</si>
  <si>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</si>
  <si>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</si>
  <si>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</si>
  <si>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</si>
  <si>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</si>
  <si>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</si>
  <si>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</si>
  <si>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</si>
  <si>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</si>
  <si>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</si>
  <si>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</si>
  <si>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</si>
  <si>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</si>
  <si>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</si>
  <si>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</si>
  <si>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</si>
  <si>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</si>
  <si>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</si>
  <si>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</si>
  <si>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</si>
  <si>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</si>
  <si>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</si>
  <si>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</si>
  <si>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</si>
  <si>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</si>
  <si>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</si>
  <si>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</si>
  <si>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</si>
  <si>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</si>
  <si>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</si>
  <si>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</si>
  <si>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</si>
  <si>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</si>
  <si>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</si>
  <si>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</si>
  <si>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</si>
  <si>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</si>
  <si>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</si>
  <si>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</si>
  <si>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</si>
  <si>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</si>
  <si>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</si>
  <si>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</si>
  <si>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</si>
  <si>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</si>
  <si>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</si>
  <si>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</si>
  <si>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</si>
  <si>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</si>
  <si>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</si>
  <si>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</si>
  <si>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</si>
  <si>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</si>
  <si>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</si>
  <si>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</si>
  <si>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</si>
  <si>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</si>
  <si>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</si>
  <si>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</si>
  <si>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</si>
  <si>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</si>
  <si>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</si>
  <si>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</si>
  <si>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</si>
  <si>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</si>
  <si>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</si>
  <si>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</si>
  <si>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</si>
  <si>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</si>
  <si>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</si>
  <si>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</si>
  <si>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</si>
  <si>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</si>
  <si>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</si>
  <si>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</si>
  <si>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</si>
  <si>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</si>
  <si>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</si>
  <si>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</si>
  <si>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</si>
  <si>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</si>
  <si>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</si>
  <si>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</si>
  <si>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</si>
  <si>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</si>
  <si>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</si>
  <si>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</si>
  <si>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</si>
  <si>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</si>
  <si>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</si>
  <si>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</si>
  <si>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</si>
  <si>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</si>
  <si>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</si>
  <si>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</si>
  <si>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</si>
  <si>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</si>
  <si>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</si>
  <si>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</si>
  <si>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</si>
  <si>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</si>
  <si>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</si>
  <si>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</si>
  <si>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</si>
  <si>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</si>
  <si>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</si>
  <si>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</si>
  <si>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</si>
  <si>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</si>
  <si>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</si>
  <si>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</si>
  <si>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</si>
  <si>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</si>
  <si>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</si>
  <si>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</si>
  <si>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</si>
  <si>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</si>
  <si>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</si>
  <si>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</si>
  <si>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</si>
  <si>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</si>
  <si>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</si>
  <si>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</si>
  <si>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</si>
  <si>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</si>
  <si>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</si>
  <si>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</si>
  <si>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</si>
  <si>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</si>
  <si>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</si>
  <si>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</si>
  <si>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</si>
  <si>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</si>
  <si>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</si>
  <si>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</si>
  <si>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</si>
  <si>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</si>
  <si>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</si>
  <si>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</si>
  <si>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</si>
  <si>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</si>
  <si>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</si>
  <si>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</si>
  <si>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</si>
  <si>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</si>
  <si>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</si>
  <si>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</si>
  <si>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</si>
  <si>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</si>
  <si>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</si>
  <si>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</si>
  <si>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</si>
  <si>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</si>
  <si>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</si>
  <si>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</si>
  <si>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</si>
  <si>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</si>
  <si>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</si>
  <si>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</si>
  <si>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</si>
  <si>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</si>
  <si>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</si>
  <si>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</si>
  <si>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</si>
  <si>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</si>
  <si>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</si>
  <si>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</si>
  <si>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</si>
  <si>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</si>
  <si>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</si>
  <si>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</si>
  <si>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</si>
  <si>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</si>
  <si>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</si>
  <si>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</si>
  <si>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</si>
  <si>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</si>
  <si>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</si>
  <si>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</si>
  <si>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</si>
  <si>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</si>
  <si>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</si>
  <si>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</si>
  <si>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</si>
  <si>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</si>
  <si>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</si>
  <si>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</si>
  <si>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</si>
  <si>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</si>
  <si>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</si>
  <si>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</si>
  <si>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</si>
  <si>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</si>
  <si>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</si>
  <si>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</si>
  <si>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</si>
  <si>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</si>
  <si>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</si>
  <si>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</si>
  <si>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</si>
  <si>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</si>
  <si>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</si>
  <si>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</si>
  <si>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</si>
  <si>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</si>
  <si>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</si>
  <si>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</si>
  <si>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</si>
  <si>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</si>
  <si>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</si>
  <si>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</si>
  <si>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</si>
  <si>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</si>
  <si>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</si>
  <si>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</si>
  <si>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</si>
  <si>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</si>
  <si>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</si>
  <si>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</si>
  <si>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</si>
  <si>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</si>
  <si>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</si>
  <si>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</si>
  <si>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</si>
  <si>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</si>
  <si>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</si>
  <si>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</si>
  <si>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</si>
  <si>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</si>
  <si>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</si>
  <si>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</si>
  <si>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</si>
  <si>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</si>
  <si>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</si>
  <si>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</si>
  <si>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</si>
  <si>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</si>
  <si>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</si>
  <si>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</si>
  <si>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</si>
  <si>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</si>
  <si>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</si>
  <si>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</si>
  <si>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</si>
  <si>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</si>
  <si>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</si>
  <si>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</si>
  <si>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</si>
  <si>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</si>
  <si>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</si>
  <si>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</si>
  <si>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</si>
  <si>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</si>
  <si>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</si>
  <si>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</si>
  <si>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</si>
  <si>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</si>
  <si>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</si>
  <si>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</si>
  <si>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</si>
  <si>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</si>
  <si>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</si>
  <si>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</si>
  <si>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</si>
  <si>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</si>
  <si>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</si>
  <si>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</si>
  <si>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</si>
  <si>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</si>
  <si>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</si>
  <si>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</si>
  <si>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</si>
  <si>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</si>
  <si>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</si>
  <si>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</si>
  <si>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</si>
  <si>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</si>
  <si>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</si>
  <si>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</si>
  <si>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</si>
  <si>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</si>
  <si>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</si>
  <si>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</si>
  <si>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</si>
  <si>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</si>
  <si>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</si>
  <si>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</si>
  <si>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</si>
  <si>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</si>
  <si>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</si>
  <si>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</si>
  <si>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</si>
  <si>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</si>
  <si>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</si>
  <si>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</si>
  <si>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</si>
  <si>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</si>
  <si>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</si>
  <si>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</si>
  <si>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</si>
  <si>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</si>
  <si>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</si>
  <si>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</si>
  <si>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</si>
  <si>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</si>
  <si>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</si>
  <si>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</si>
  <si>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</si>
  <si>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</si>
  <si>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</si>
  <si>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</si>
  <si>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</si>
  <si>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</si>
  <si>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</si>
  <si>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</si>
  <si>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</si>
  <si>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</si>
  <si>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</si>
  <si>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</si>
  <si>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</si>
  <si>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</si>
  <si>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</si>
  <si>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</si>
  <si>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</si>
  <si>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</si>
  <si>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</si>
  <si>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</si>
  <si>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</si>
  <si>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</si>
  <si>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</si>
  <si>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</si>
  <si>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</si>
  <si>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</si>
  <si>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</si>
  <si>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</si>
  <si>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</si>
  <si>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</si>
  <si>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</si>
  <si>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</si>
  <si>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</si>
  <si>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</si>
  <si>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</si>
  <si>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</si>
  <si>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</si>
  <si>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</si>
  <si>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</si>
  <si>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</si>
  <si>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</si>
  <si>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</si>
  <si>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</si>
  <si>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</si>
  <si>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</si>
  <si>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</si>
  <si>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</si>
  <si>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</si>
  <si>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</si>
  <si>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</si>
  <si>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</si>
  <si>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</si>
  <si>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</si>
  <si>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</si>
  <si>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</si>
  <si>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</si>
  <si>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</si>
  <si>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</si>
  <si>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</si>
  <si>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</si>
  <si>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</si>
  <si>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</si>
  <si>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</si>
  <si>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</si>
  <si>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</si>
  <si>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</si>
  <si>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</si>
  <si>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</si>
  <si>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</si>
  <si>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</si>
  <si>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</si>
  <si>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</si>
  <si>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</si>
  <si>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</si>
  <si>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</si>
  <si>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</si>
  <si>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</si>
  <si>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</si>
  <si>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</si>
  <si>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</si>
  <si>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</si>
  <si>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</si>
  <si>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</si>
  <si>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</si>
  <si>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</si>
  <si>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</si>
  <si>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</si>
  <si>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</si>
  <si>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</si>
  <si>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</si>
  <si>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</si>
  <si>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</si>
  <si>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</si>
  <si>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</si>
  <si>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</si>
  <si>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</si>
  <si>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</si>
  <si>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</si>
  <si>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</si>
  <si>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</si>
  <si>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</si>
  <si>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</si>
  <si>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</si>
  <si>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</si>
  <si>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</si>
  <si>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</si>
  <si>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</si>
  <si>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</si>
  <si>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</si>
  <si>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</si>
  <si>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</si>
  <si>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</si>
  <si>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</si>
  <si>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</si>
  <si>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</si>
  <si>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</si>
  <si>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</si>
  <si>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</si>
  <si>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</si>
  <si>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</si>
  <si>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</si>
  <si>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</si>
  <si>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</si>
  <si>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</si>
  <si>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</si>
  <si>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</si>
  <si>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</si>
  <si>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</si>
  <si>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</si>
  <si>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</si>
  <si>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</si>
  <si>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</si>
  <si>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</si>
  <si>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</si>
  <si>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</si>
  <si>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</si>
  <si>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</si>
  <si>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</si>
  <si>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</si>
  <si>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</si>
  <si>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</si>
  <si>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</si>
  <si>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</si>
  <si>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</si>
  <si>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</si>
  <si>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</si>
  <si>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</si>
  <si>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</si>
  <si>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</si>
  <si>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</si>
  <si>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</si>
  <si>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</si>
  <si>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</si>
  <si>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</si>
  <si>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</si>
  <si>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</si>
  <si>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</si>
  <si>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</si>
  <si>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</si>
  <si>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</si>
  <si>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</si>
  <si>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</si>
  <si>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</si>
  <si>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</si>
  <si>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</si>
  <si>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</si>
  <si>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</si>
  <si>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</si>
  <si>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</si>
  <si>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</si>
  <si>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</si>
  <si>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</si>
  <si>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</si>
  <si>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</si>
  <si>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</si>
  <si>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</si>
  <si>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</si>
  <si>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</si>
  <si>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</si>
  <si>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</si>
  <si>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</si>
  <si>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</si>
  <si>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</si>
  <si>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</si>
  <si>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</si>
  <si>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</si>
  <si>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</si>
  <si>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</si>
  <si>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</si>
  <si>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</si>
  <si>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</si>
  <si>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</si>
  <si>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</si>
  <si>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</si>
  <si>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</si>
  <si>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</si>
  <si>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</si>
  <si>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</si>
  <si>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</si>
  <si>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</si>
  <si>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</si>
  <si>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</si>
  <si>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</si>
  <si>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</si>
  <si>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</si>
  <si>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</si>
  <si>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</si>
  <si>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</si>
  <si>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</si>
  <si>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</si>
  <si>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</si>
  <si>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</si>
  <si>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</si>
  <si>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</si>
  <si>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</si>
  <si>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</si>
  <si>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</si>
  <si>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</si>
  <si>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</si>
  <si>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</si>
  <si>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</si>
  <si>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</si>
  <si>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</si>
  <si>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</si>
  <si>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</si>
  <si>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</si>
  <si>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</si>
  <si>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</si>
  <si>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</si>
  <si>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</si>
  <si>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</si>
  <si>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</si>
  <si>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</si>
  <si>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</si>
  <si>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</si>
  <si>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</si>
  <si>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</si>
  <si>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</si>
  <si>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</si>
  <si>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</si>
  <si>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</si>
  <si>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</si>
  <si>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</si>
  <si>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</si>
  <si>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</si>
  <si>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</si>
  <si>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</si>
  <si>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</si>
  <si>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</si>
  <si>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</si>
  <si>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</si>
  <si>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</si>
  <si>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</si>
  <si>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</si>
  <si>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</si>
  <si>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</si>
  <si>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</si>
  <si>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</si>
  <si>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</si>
  <si>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</si>
  <si>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</si>
  <si>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</si>
  <si>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</si>
  <si>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</si>
  <si>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</si>
  <si>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</si>
  <si>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</si>
  <si>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</si>
  <si>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</si>
  <si>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</si>
  <si>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</si>
  <si>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</si>
  <si>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</si>
  <si>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</si>
  <si>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</si>
  <si>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</si>
  <si>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</si>
  <si>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</si>
  <si>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</si>
  <si>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</si>
  <si>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</si>
  <si>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</si>
  <si>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</si>
  <si>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</si>
  <si>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</si>
  <si>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</si>
  <si>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</si>
  <si>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</si>
  <si>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</si>
  <si>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</si>
  <si>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</si>
  <si>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</si>
  <si>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</si>
  <si>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</si>
  <si>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</si>
  <si>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</si>
  <si>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</si>
  <si>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</si>
  <si>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</si>
  <si>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</si>
  <si>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</si>
  <si>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</si>
  <si>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</si>
  <si>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</si>
  <si>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</si>
  <si>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</si>
  <si>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</si>
  <si>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</si>
  <si>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</si>
  <si>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</si>
  <si>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</si>
  <si>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</si>
  <si>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</si>
  <si>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</si>
  <si>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</si>
  <si>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</si>
  <si>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</si>
  <si>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</si>
  <si>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</si>
  <si>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</si>
  <si>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</si>
  <si>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</si>
  <si>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</si>
  <si>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</si>
  <si>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</si>
  <si>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</si>
  <si>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</si>
  <si>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</si>
  <si>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</si>
  <si>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</si>
  <si>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</si>
  <si>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</si>
  <si>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</si>
  <si>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</si>
  <si>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</si>
  <si>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</si>
  <si>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</si>
  <si>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</si>
  <si>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</si>
  <si>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</si>
  <si>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</si>
  <si>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</si>
  <si>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</si>
  <si>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</si>
  <si>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</si>
  <si>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</si>
  <si>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</si>
  <si>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</si>
  <si>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</si>
  <si>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</si>
  <si>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</si>
  <si>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</si>
  <si>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</si>
  <si>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</si>
  <si>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</si>
  <si>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</si>
  <si>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</si>
  <si>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</si>
  <si>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</si>
  <si>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</si>
  <si>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</si>
  <si>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</si>
  <si>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</si>
  <si>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</si>
  <si>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</si>
  <si>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</si>
  <si>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</si>
  <si>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</si>
  <si>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</si>
  <si>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</si>
  <si>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</si>
  <si>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</si>
  <si>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</si>
  <si>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</si>
  <si>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</si>
  <si>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</si>
  <si>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</si>
  <si>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</si>
  <si>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</si>
  <si>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</si>
  <si>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</si>
  <si>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</si>
  <si>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</si>
  <si>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</si>
  <si>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</si>
  <si>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</si>
  <si>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</si>
  <si>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</si>
  <si>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</si>
  <si>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</si>
  <si>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</si>
  <si>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</si>
  <si>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</si>
  <si>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</si>
  <si>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</si>
  <si>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</si>
  <si>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</si>
  <si>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</si>
  <si>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</si>
  <si>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</si>
  <si>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</si>
  <si>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</si>
  <si>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</si>
  <si>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</si>
  <si>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</si>
  <si>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</si>
  <si>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</si>
  <si>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</si>
  <si>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</si>
  <si>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</si>
  <si>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</si>
  <si>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</si>
  <si>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</si>
  <si>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</si>
  <si>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</si>
  <si>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</si>
  <si>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</si>
  <si>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</si>
  <si>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</si>
  <si>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</si>
  <si>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</si>
  <si>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</si>
  <si>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</si>
  <si>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</si>
  <si>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</si>
  <si>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</si>
  <si>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</si>
  <si>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</si>
  <si>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</si>
  <si>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</si>
  <si>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</si>
  <si>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</si>
  <si>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</si>
  <si>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</si>
  <si>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</si>
  <si>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</si>
  <si>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</si>
  <si>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</si>
  <si>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</si>
  <si>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</si>
  <si>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</si>
  <si>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</si>
  <si>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</si>
  <si>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</si>
  <si>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</si>
  <si>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</si>
  <si>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</si>
  <si>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</si>
  <si>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</si>
  <si>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</si>
  <si>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</si>
  <si>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</si>
  <si>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</si>
  <si>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</si>
  <si>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</si>
  <si>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</si>
  <si>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</si>
  <si>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</si>
  <si>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</si>
  <si>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</si>
  <si>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</si>
  <si>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</si>
  <si>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</si>
  <si>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</si>
  <si>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</si>
  <si>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</si>
  <si>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</si>
  <si>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</si>
  <si>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</si>
  <si>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</si>
  <si>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</si>
  <si>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</si>
  <si>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</si>
  <si>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</si>
  <si>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</si>
  <si>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</si>
  <si>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</si>
  <si>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</si>
  <si>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</si>
  <si>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</si>
  <si>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</si>
  <si>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</si>
  <si>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</si>
  <si>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</si>
  <si>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</si>
  <si>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</si>
  <si>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</si>
  <si>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</si>
  <si>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</si>
  <si>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</si>
  <si>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</si>
  <si>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</si>
  <si>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</si>
  <si>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</si>
  <si>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</si>
  <si>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</si>
  <si>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</si>
  <si>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</si>
  <si>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</si>
  <si>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</si>
  <si>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</si>
  <si>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</si>
  <si>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</si>
  <si>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</si>
  <si>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</si>
  <si>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</si>
  <si>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</si>
  <si>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</si>
  <si>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</si>
  <si>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</si>
  <si>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</si>
  <si>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</si>
  <si>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</si>
  <si>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</si>
  <si>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</si>
  <si>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</si>
  <si>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</si>
  <si>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</si>
  <si>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</si>
  <si>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</si>
  <si>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</si>
  <si>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</si>
  <si>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</si>
  <si>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</si>
  <si>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</si>
  <si>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</si>
  <si>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</si>
  <si>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</si>
  <si>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</si>
  <si>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</si>
  <si>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</si>
  <si>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</si>
  <si>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</si>
  <si>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</si>
  <si>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</si>
  <si>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</si>
  <si>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</si>
  <si>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</si>
  <si>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</si>
  <si>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</si>
  <si>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</si>
  <si>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</si>
  <si>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</si>
  <si>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</si>
  <si>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</si>
  <si>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</si>
  <si>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</si>
  <si>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</si>
  <si>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</si>
  <si>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</si>
  <si>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</si>
  <si>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</si>
  <si>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</si>
  <si>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</si>
  <si>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</si>
  <si>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</si>
  <si>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</si>
  <si>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</si>
  <si>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</si>
  <si>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</si>
  <si>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</si>
  <si>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</si>
  <si>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</si>
  <si>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</si>
  <si>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</si>
  <si>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</si>
  <si>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</si>
  <si>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</si>
  <si>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</si>
  <si>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</si>
  <si>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</si>
  <si>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</si>
  <si>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</si>
  <si>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</si>
  <si>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</si>
  <si>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</si>
  <si>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</si>
  <si>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</si>
  <si>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</si>
  <si>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</si>
  <si>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</si>
  <si>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</si>
  <si>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</si>
  <si>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</si>
  <si>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</si>
  <si>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</si>
  <si>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</si>
  <si>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</si>
  <si>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</si>
  <si>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</si>
  <si>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</si>
  <si>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</si>
  <si>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</si>
  <si>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</si>
  <si>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</si>
  <si>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</si>
  <si>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</si>
  <si>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</si>
  <si>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</si>
  <si>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</si>
  <si>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</si>
  <si>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</si>
  <si>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</si>
  <si>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</si>
  <si>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</si>
  <si>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</si>
  <si>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</si>
  <si>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</si>
  <si>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</si>
  <si>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</si>
  <si>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</si>
  <si>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</si>
  <si>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</si>
  <si>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</si>
  <si>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</si>
  <si>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</si>
  <si>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</si>
  <si>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</si>
  <si>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</si>
  <si>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</si>
  <si>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</si>
  <si>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</si>
  <si>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</si>
  <si>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</si>
  <si>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</si>
  <si>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</si>
  <si>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</si>
  <si>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</si>
  <si>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</si>
  <si>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</si>
  <si>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</si>
  <si>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</si>
  <si>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</si>
  <si>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</si>
  <si>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</si>
  <si>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</si>
  <si>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</si>
  <si>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</si>
  <si>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</si>
  <si>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</si>
  <si>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</si>
  <si>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</si>
  <si>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</si>
  <si>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</si>
  <si>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</si>
  <si>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</si>
  <si>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</si>
  <si>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</si>
  <si>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</si>
  <si>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</si>
  <si>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</si>
  <si>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</si>
  <si>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</si>
  <si>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</si>
  <si>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</si>
  <si>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</si>
  <si>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</si>
  <si>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</si>
  <si>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</si>
  <si>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</si>
  <si>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</si>
  <si>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</si>
  <si>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</si>
  <si>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</si>
  <si>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</si>
  <si>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</si>
  <si>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</si>
  <si>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</si>
  <si>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</si>
  <si>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</si>
  <si>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</si>
  <si>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</si>
  <si>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</si>
  <si>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</si>
  <si>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</si>
  <si>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</si>
  <si>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</si>
  <si>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</si>
  <si>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</si>
  <si>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</si>
  <si>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</si>
  <si>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</si>
  <si>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</si>
  <si>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</si>
  <si>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</si>
  <si>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</si>
  <si>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</si>
  <si>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</si>
  <si>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</si>
  <si>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</si>
  <si>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</si>
  <si>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</si>
  <si>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</si>
  <si>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</si>
  <si>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</si>
  <si>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</si>
  <si>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</si>
  <si>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</si>
  <si>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</si>
  <si>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</si>
  <si>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</si>
  <si>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</si>
  <si>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</si>
  <si>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</si>
  <si>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</si>
  <si>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</si>
  <si>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</si>
  <si>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</si>
  <si>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</si>
  <si>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</si>
  <si>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</si>
  <si>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</si>
  <si>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</si>
  <si>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</si>
  <si>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</si>
  <si>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</si>
  <si>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</si>
  <si>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</si>
  <si>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</si>
  <si>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</si>
  <si>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</si>
  <si>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</si>
  <si>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</si>
  <si>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</si>
  <si>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</si>
  <si>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</si>
  <si>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</si>
  <si>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</si>
  <si>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</si>
  <si>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</si>
  <si>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</si>
  <si>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</si>
  <si>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</si>
  <si>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</si>
  <si>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</si>
  <si>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</si>
  <si>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</si>
  <si>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</si>
  <si>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</si>
  <si>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</si>
  <si>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</si>
  <si>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</si>
  <si>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</si>
  <si>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</si>
  <si>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</si>
  <si>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</si>
  <si>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</si>
  <si>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</si>
  <si>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</si>
  <si>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</si>
  <si>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</si>
  <si>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</si>
  <si>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</si>
  <si>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</si>
  <si>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</si>
  <si>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</si>
  <si>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</si>
  <si>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</si>
  <si>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</si>
  <si>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</si>
  <si>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</si>
  <si>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</si>
  <si>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</si>
  <si>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</si>
  <si>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</si>
  <si>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</si>
  <si>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</si>
  <si>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</si>
  <si>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</si>
  <si>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</si>
  <si>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</si>
  <si>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</si>
  <si>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</si>
  <si>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</si>
  <si>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</si>
  <si>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</si>
  <si>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</si>
  <si>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</si>
  <si>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</si>
  <si>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</si>
  <si>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</si>
  <si>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</si>
  <si>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</si>
  <si>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</si>
  <si>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</si>
  <si>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</si>
  <si>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</si>
  <si>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</si>
  <si>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</si>
  <si>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</si>
  <si>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</si>
  <si>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</si>
  <si>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</si>
  <si>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</si>
  <si>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</si>
  <si>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</si>
  <si>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</si>
  <si>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</si>
  <si>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</si>
  <si>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</si>
  <si>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</si>
  <si>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</si>
  <si>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</si>
  <si>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</si>
  <si>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</si>
  <si>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</si>
  <si>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</si>
  <si>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</si>
  <si>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</si>
  <si>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</si>
  <si>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</si>
  <si>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</si>
  <si>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</si>
  <si>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</si>
  <si>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</si>
  <si>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</si>
  <si>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</si>
  <si>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</si>
  <si>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</si>
  <si>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</si>
  <si>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</si>
  <si>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</si>
  <si>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</si>
  <si>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</si>
  <si>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</si>
  <si>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</si>
  <si>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</si>
  <si>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</si>
  <si>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</si>
  <si>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</si>
  <si>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</si>
  <si>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</si>
  <si>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</si>
  <si>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</si>
  <si>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</si>
  <si>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</si>
  <si>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</si>
  <si>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</si>
  <si>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</si>
  <si>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</si>
  <si>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</si>
  <si>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</si>
  <si>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</si>
  <si>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</si>
  <si>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</si>
  <si>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</si>
  <si>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</si>
  <si>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</si>
  <si>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</si>
  <si>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</si>
  <si>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</si>
  <si>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</si>
  <si>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</si>
  <si>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</si>
  <si>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</si>
  <si>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</si>
  <si>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</si>
  <si>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</si>
  <si>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</si>
  <si>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</si>
  <si>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</si>
  <si>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</si>
  <si>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</si>
  <si>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</si>
  <si>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</si>
  <si>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</si>
  <si>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</si>
  <si>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</si>
  <si>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</si>
  <si>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</si>
  <si>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</si>
  <si>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</si>
  <si>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</si>
  <si>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</si>
  <si>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</si>
  <si>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</si>
  <si>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</si>
  <si>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</si>
  <si>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</si>
  <si>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</si>
  <si>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</si>
  <si>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</si>
  <si>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</si>
  <si>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</si>
  <si>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</si>
  <si>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</si>
  <si>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</si>
  <si>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</si>
  <si>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</si>
  <si>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</si>
  <si>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</si>
  <si>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</si>
  <si>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</si>
  <si>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</si>
  <si>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</si>
  <si>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</si>
  <si>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</si>
  <si>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</si>
  <si>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</si>
  <si>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</si>
  <si>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</si>
  <si>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</si>
  <si>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</si>
  <si>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</si>
  <si>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</si>
  <si>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</si>
  <si>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</si>
  <si>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</si>
  <si>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</si>
  <si>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</si>
  <si>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</si>
  <si>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</si>
  <si>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</si>
  <si>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</si>
  <si>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</si>
  <si>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</si>
  <si>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</si>
  <si>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</si>
  <si>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</si>
  <si>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</si>
  <si>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</si>
  <si>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</si>
  <si>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</si>
  <si>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</si>
  <si>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</si>
  <si>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</si>
  <si>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</si>
  <si>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</si>
  <si>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</si>
  <si>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</si>
  <si>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</si>
  <si>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</si>
  <si>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</si>
  <si>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</si>
  <si>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</si>
  <si>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</si>
  <si>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</si>
  <si>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</si>
  <si>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</si>
  <si>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</si>
  <si>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</si>
  <si>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</si>
  <si>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</si>
  <si>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</si>
  <si>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</si>
  <si>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</si>
  <si>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</si>
  <si>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</si>
  <si>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</si>
  <si>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</si>
  <si>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</si>
  <si>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</si>
  <si>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</si>
  <si>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</si>
  <si>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</si>
  <si>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</si>
  <si>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</si>
  <si>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</si>
  <si>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</si>
  <si>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</si>
  <si>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</si>
  <si>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</si>
  <si>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</si>
  <si>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</si>
  <si>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</si>
  <si>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</si>
  <si>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</si>
  <si>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</si>
  <si>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</si>
  <si>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</si>
  <si>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</si>
  <si>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</si>
  <si>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</si>
  <si>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</si>
  <si>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</si>
  <si>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</si>
  <si>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</si>
  <si>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</si>
  <si>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</si>
  <si>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</si>
  <si>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</si>
  <si>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</si>
  <si>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</si>
  <si>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</si>
  <si>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</si>
  <si>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</si>
  <si>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</si>
  <si>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</si>
  <si>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</si>
  <si>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</si>
  <si>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</si>
  <si>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</si>
  <si>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</si>
  <si>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</si>
  <si>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</si>
  <si>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</si>
  <si>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</si>
  <si>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</si>
  <si>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</si>
  <si>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</si>
  <si>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</si>
  <si>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</si>
  <si>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</si>
  <si>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</si>
  <si>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</si>
  <si>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</si>
  <si>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</si>
  <si>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</si>
  <si>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</si>
  <si>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</si>
  <si>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</si>
  <si>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</si>
  <si>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</si>
  <si>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</si>
  <si>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</si>
  <si>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</si>
  <si>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</si>
  <si>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</si>
  <si>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</si>
  <si>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</si>
  <si>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</si>
  <si>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</si>
  <si>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</si>
  <si>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</si>
  <si>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</si>
  <si>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</si>
  <si>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</si>
  <si>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</si>
  <si>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</si>
  <si>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</si>
  <si>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</si>
  <si>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</si>
  <si>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</si>
  <si>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</si>
  <si>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</si>
  <si>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</si>
  <si>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</si>
  <si>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</si>
  <si>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</si>
  <si>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</si>
  <si>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</si>
  <si>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</si>
  <si>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</si>
  <si>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</si>
  <si>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</si>
  <si>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</si>
  <si>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</si>
  <si>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</si>
  <si>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</si>
  <si>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</si>
  <si>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</si>
  <si>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</si>
  <si>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</si>
  <si>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</si>
  <si>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</si>
  <si>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</si>
  <si>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</si>
  <si>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</si>
  <si>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</si>
  <si>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</si>
  <si>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</si>
  <si>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</si>
  <si>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</si>
  <si>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</si>
  <si>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</si>
  <si>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</si>
  <si>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</si>
  <si>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</si>
  <si>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</si>
  <si>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</si>
  <si>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</si>
  <si>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</si>
  <si>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</si>
  <si>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</si>
  <si>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</si>
  <si>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</si>
  <si>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</si>
  <si>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</si>
  <si>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</si>
  <si>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</si>
  <si>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</si>
  <si>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</si>
  <si>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</si>
  <si>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</si>
  <si>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</si>
  <si>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</si>
  <si>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</si>
  <si>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</si>
  <si>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</si>
  <si>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</si>
  <si>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</si>
  <si>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</si>
  <si>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</si>
  <si>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</si>
  <si>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</si>
  <si>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</si>
  <si>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</si>
  <si>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</si>
  <si>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</si>
  <si>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</si>
  <si>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</si>
  <si>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</si>
  <si>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</si>
  <si>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</si>
  <si>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</si>
  <si>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</si>
  <si>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</si>
  <si>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</si>
  <si>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</si>
  <si>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</si>
  <si>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</si>
  <si>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</si>
  <si>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</si>
  <si>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</si>
  <si>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</si>
  <si>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</si>
  <si>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</si>
  <si>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</si>
  <si>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</si>
  <si>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</si>
  <si>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</si>
  <si>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</si>
  <si>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</si>
  <si>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</si>
  <si>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</si>
  <si>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</si>
  <si>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</si>
  <si>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</si>
  <si>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</si>
  <si>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</si>
  <si>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</si>
  <si>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</si>
  <si>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</si>
  <si>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</si>
  <si>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</si>
  <si>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</si>
  <si>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</si>
  <si>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</si>
  <si>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</si>
  <si>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</si>
  <si>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</si>
  <si>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</si>
  <si>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</si>
  <si>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</si>
  <si>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</si>
  <si>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</si>
  <si>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</si>
  <si>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</si>
  <si>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</si>
  <si>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</si>
  <si>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</si>
  <si>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</si>
  <si>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</si>
  <si>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</si>
  <si>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</si>
  <si>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</si>
  <si>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</si>
  <si>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</si>
  <si>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</si>
  <si>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</si>
  <si>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</si>
  <si>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</si>
  <si>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</si>
  <si>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</si>
  <si>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</si>
  <si>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</si>
  <si>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</si>
  <si>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</si>
  <si>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</si>
  <si>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</si>
  <si>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</si>
  <si>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</si>
  <si>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</si>
  <si>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</si>
  <si>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</si>
  <si>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</si>
  <si>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</si>
  <si>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</si>
  <si>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</si>
  <si>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</si>
  <si>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</si>
  <si>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</si>
  <si>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</si>
  <si>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</si>
  <si>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</si>
  <si>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</si>
  <si>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</si>
  <si>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</si>
  <si>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</si>
  <si>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</si>
  <si>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</si>
  <si>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</si>
  <si>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</si>
  <si>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</si>
  <si>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</si>
  <si>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</si>
  <si>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</si>
  <si>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</si>
  <si>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</si>
  <si>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</si>
  <si>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</si>
  <si>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</si>
  <si>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</si>
  <si>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</si>
  <si>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</si>
  <si>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</si>
  <si>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</si>
  <si>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</si>
  <si>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</si>
  <si>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</si>
  <si>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</si>
  <si>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</si>
  <si>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</si>
  <si>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</si>
  <si>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</si>
  <si>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</si>
  <si>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</si>
  <si>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</si>
  <si>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</si>
  <si>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</si>
  <si>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</si>
  <si>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</si>
  <si>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</si>
  <si>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</si>
  <si>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</si>
  <si>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</si>
  <si>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</si>
  <si>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</si>
  <si>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</si>
  <si>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</si>
  <si>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</si>
  <si>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</si>
  <si>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</si>
  <si>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</si>
  <si>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</si>
  <si>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</si>
  <si>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</si>
  <si>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</si>
  <si>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</si>
  <si>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</si>
  <si>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</si>
  <si>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</si>
  <si>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</si>
  <si>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</si>
  <si>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</si>
  <si>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</si>
  <si>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</si>
  <si>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</si>
  <si>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</si>
  <si>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</si>
  <si>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</si>
  <si>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</si>
  <si>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</si>
  <si>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</si>
  <si>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</si>
  <si>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</si>
  <si>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</si>
  <si>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</si>
  <si>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</si>
  <si>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</si>
  <si>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</si>
  <si>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</si>
  <si>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</si>
  <si>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</si>
  <si>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</si>
  <si>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</si>
  <si>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</si>
  <si>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</si>
  <si>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</si>
  <si>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</si>
  <si>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</si>
  <si>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</si>
  <si>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</si>
  <si>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</si>
  <si>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</si>
  <si>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</si>
  <si>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</si>
  <si>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</si>
  <si>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</si>
  <si>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</si>
  <si>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</si>
  <si>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</si>
  <si>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</si>
  <si>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</si>
  <si>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</si>
  <si>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</si>
  <si>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</si>
  <si>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</si>
  <si>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</si>
  <si>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</si>
  <si>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</si>
  <si>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</si>
  <si>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</si>
  <si>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</si>
  <si>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</si>
  <si>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</si>
  <si>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</si>
  <si>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</si>
  <si>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</si>
  <si>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</si>
  <si>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</si>
  <si>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</si>
  <si>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</si>
  <si>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</si>
  <si>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</si>
  <si>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</si>
  <si>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</si>
  <si>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</si>
  <si>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</si>
  <si>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</si>
  <si>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</si>
  <si>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</si>
  <si>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</si>
  <si>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</si>
  <si>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</si>
  <si>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</si>
  <si>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</si>
  <si>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</si>
  <si>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</si>
  <si>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</si>
  <si>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</si>
  <si>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</si>
  <si>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</si>
  <si>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</si>
  <si>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</si>
  <si>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</si>
  <si>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</si>
  <si>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</si>
  <si>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</si>
  <si>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</si>
  <si>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</si>
  <si>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</si>
  <si>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</si>
  <si>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</si>
  <si>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</si>
  <si>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</si>
  <si>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</si>
  <si>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</si>
  <si>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</si>
  <si>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</si>
  <si>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</si>
  <si>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</si>
  <si>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</si>
  <si>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</si>
  <si>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</si>
  <si>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</si>
  <si>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</si>
  <si>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</si>
  <si>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</si>
  <si>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</si>
  <si>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</si>
  <si>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</si>
  <si>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</si>
  <si>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</si>
  <si>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</si>
  <si>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</si>
  <si>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</si>
  <si>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</si>
  <si>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</si>
  <si>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</si>
  <si>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</si>
  <si>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</si>
  <si>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</si>
  <si>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</si>
  <si>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</si>
  <si>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</si>
  <si>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</si>
  <si>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</si>
  <si>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</si>
  <si>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</si>
  <si>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</si>
  <si>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</si>
  <si>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</si>
  <si>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</si>
  <si>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</si>
  <si>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</si>
  <si>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</si>
  <si>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</si>
  <si>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</si>
  <si>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</si>
  <si>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</si>
  <si>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</si>
  <si>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</si>
  <si>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</si>
  <si>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</si>
  <si>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</si>
  <si>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</si>
  <si>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</si>
  <si>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</si>
  <si>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</si>
  <si>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</si>
  <si>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</si>
  <si>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</si>
  <si>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</si>
  <si>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</si>
  <si>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</si>
  <si>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</si>
  <si>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</si>
  <si>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</si>
  <si>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</si>
  <si>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</si>
  <si>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</si>
  <si>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</si>
  <si>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</si>
  <si>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</si>
  <si>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</si>
  <si>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</si>
  <si>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</si>
  <si>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</si>
  <si>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</si>
  <si>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</si>
  <si>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</si>
  <si>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</si>
  <si>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</si>
  <si>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</si>
  <si>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</si>
  <si>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</si>
  <si>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</si>
  <si>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</si>
  <si>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</si>
  <si>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</si>
  <si>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</si>
  <si>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</si>
  <si>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</si>
  <si>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</si>
  <si>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</si>
  <si>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</si>
  <si>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</si>
  <si>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</si>
  <si>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</si>
  <si>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</si>
  <si>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</si>
  <si>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</si>
  <si>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</si>
  <si>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</si>
  <si>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</si>
  <si>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</si>
  <si>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</si>
  <si>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</si>
  <si>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</si>
  <si>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</si>
  <si>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</si>
  <si>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</si>
  <si>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</si>
  <si>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</si>
  <si>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</si>
  <si>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</si>
  <si>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</si>
  <si>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</si>
  <si>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</si>
  <si>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</si>
  <si>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</si>
  <si>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</si>
  <si>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</si>
  <si>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</si>
  <si>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</si>
  <si>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</si>
  <si>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</si>
  <si>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</si>
  <si>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</si>
  <si>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</si>
  <si>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</si>
  <si>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</si>
  <si>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</si>
  <si>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</si>
  <si>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</si>
  <si>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</si>
  <si>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</si>
  <si>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</si>
  <si>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</si>
  <si>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</si>
  <si>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</si>
  <si>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</si>
  <si>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</si>
  <si>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</si>
  <si>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</si>
  <si>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</si>
  <si>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</si>
  <si>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</si>
  <si>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</si>
  <si>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</si>
  <si>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</si>
  <si>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</si>
  <si>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</si>
  <si>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</si>
  <si>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</si>
  <si>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</si>
  <si>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</si>
  <si>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</si>
  <si>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</si>
  <si>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</si>
  <si>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</si>
  <si>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</si>
  <si>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</si>
  <si>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</si>
  <si>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</si>
  <si>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</si>
  <si>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</si>
  <si>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</si>
  <si>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</si>
  <si>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</si>
  <si>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</si>
  <si>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</si>
  <si>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</si>
  <si>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</si>
  <si>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</si>
  <si>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</si>
  <si>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</si>
  <si>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</si>
  <si>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</si>
  <si>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</si>
  <si>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</si>
  <si>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</si>
  <si>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</si>
  <si>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</si>
  <si>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</si>
  <si>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</si>
  <si>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</si>
  <si>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</si>
  <si>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</si>
  <si>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</si>
  <si>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</si>
  <si>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</si>
  <si>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</si>
  <si>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</si>
  <si>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</si>
  <si>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</si>
  <si>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</si>
  <si>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</si>
  <si>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</si>
  <si>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</si>
  <si>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</si>
  <si>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</si>
  <si>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</si>
  <si>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</si>
  <si>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</si>
  <si>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</si>
  <si>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</si>
  <si>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</si>
  <si>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</si>
  <si>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</si>
  <si>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</si>
  <si>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</si>
  <si>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</si>
  <si>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</si>
  <si>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</si>
  <si>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</si>
  <si>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</si>
  <si>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</si>
  <si>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</si>
  <si>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</si>
  <si>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</si>
  <si>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</si>
  <si>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</si>
  <si>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</si>
  <si>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</si>
  <si>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</si>
  <si>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</si>
  <si>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</si>
  <si>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</si>
  <si>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</si>
  <si>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</si>
  <si>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</si>
  <si>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</si>
  <si>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</si>
  <si>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</si>
  <si>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</si>
  <si>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</si>
  <si>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</si>
  <si>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</si>
  <si>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</si>
  <si>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</si>
  <si>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</si>
  <si>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</si>
  <si>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</si>
  <si>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</si>
  <si>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</si>
  <si>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</si>
  <si>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</si>
  <si>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</si>
  <si>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</si>
  <si>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</si>
  <si>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</si>
  <si>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</si>
  <si>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</si>
  <si>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</si>
  <si>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</si>
  <si>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</si>
  <si>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</si>
  <si>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</si>
  <si>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</si>
  <si>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</si>
  <si>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</si>
  <si>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</si>
  <si>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</si>
  <si>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</si>
  <si>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</si>
  <si>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</si>
  <si>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</si>
  <si>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</si>
  <si>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</si>
  <si>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</si>
  <si>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</si>
  <si>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</si>
  <si>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</si>
  <si>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</si>
  <si>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</si>
  <si>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</si>
  <si>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</si>
  <si>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</si>
  <si>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</si>
  <si>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</si>
  <si>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</si>
  <si>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</si>
  <si>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</si>
  <si>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</si>
  <si>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</si>
  <si>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</si>
  <si>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</si>
  <si>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</si>
  <si>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</si>
  <si>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</si>
  <si>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</si>
  <si>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</si>
  <si>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</si>
  <si>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</si>
  <si>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</si>
  <si>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</si>
  <si>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</si>
  <si>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</si>
  <si>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</si>
  <si>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</si>
  <si>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</si>
  <si>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</si>
  <si>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</si>
  <si>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</si>
  <si>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</si>
  <si>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</si>
  <si>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</si>
  <si>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</si>
  <si>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</si>
  <si>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</si>
  <si>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</si>
  <si>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</si>
  <si>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</si>
  <si>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</si>
  <si>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</si>
  <si>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</si>
  <si>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</si>
  <si>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</si>
  <si>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</si>
  <si>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</si>
  <si>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</si>
  <si>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</si>
  <si>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</si>
  <si>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</si>
  <si>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</si>
  <si>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</si>
  <si>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</si>
  <si>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</si>
  <si>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</si>
  <si>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</si>
  <si>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</si>
  <si>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</si>
  <si>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</si>
  <si>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</si>
  <si>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</si>
  <si>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</si>
  <si>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</si>
  <si>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</si>
  <si>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</si>
  <si>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</si>
  <si>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</si>
  <si>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</si>
  <si>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</si>
  <si>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</si>
  <si>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</si>
  <si>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</si>
  <si>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</si>
  <si>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</si>
  <si>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</si>
  <si>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</si>
  <si>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</si>
  <si>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</si>
  <si>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</si>
  <si>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</si>
  <si>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</si>
  <si>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</si>
  <si>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</si>
  <si>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</si>
  <si>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</si>
  <si>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</si>
  <si>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</si>
  <si>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</si>
  <si>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</si>
  <si>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</si>
  <si>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</si>
  <si>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</si>
  <si>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</si>
  <si>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</si>
  <si>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</si>
  <si>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</si>
  <si>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</si>
  <si>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</si>
  <si>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</si>
  <si>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</si>
  <si>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</si>
  <si>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</si>
  <si>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</si>
  <si>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</si>
  <si>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</si>
  <si>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</si>
  <si>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</si>
  <si>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</si>
  <si>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</si>
  <si>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</si>
  <si>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</si>
  <si>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</si>
  <si>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</si>
  <si>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</si>
  <si>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</si>
  <si>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</si>
  <si>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</si>
  <si>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</si>
  <si>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</si>
  <si>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</si>
  <si>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</si>
  <si>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</si>
  <si>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</si>
  <si>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</si>
  <si>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</si>
  <si>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</si>
  <si>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</si>
  <si>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</si>
  <si>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</si>
  <si>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</si>
  <si>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</si>
  <si>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</si>
  <si>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</si>
  <si>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</si>
  <si>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</si>
  <si>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</si>
  <si>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</si>
  <si>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</si>
  <si>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</si>
  <si>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</si>
  <si>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</si>
  <si>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</si>
  <si>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</si>
  <si>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</si>
  <si>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</si>
  <si>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</si>
  <si>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</si>
  <si>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</si>
  <si>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</si>
  <si>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</si>
  <si>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</si>
  <si>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</si>
  <si>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</si>
  <si>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</si>
  <si>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</si>
  <si>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</si>
  <si>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</si>
  <si>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</si>
  <si>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</si>
  <si>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</si>
  <si>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</si>
  <si>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</si>
  <si>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</si>
  <si>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</si>
  <si>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</si>
  <si>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</si>
  <si>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</si>
  <si>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</si>
  <si>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</si>
  <si>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</si>
  <si>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</si>
  <si>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</si>
  <si>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</si>
  <si>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</si>
  <si>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</si>
  <si>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</si>
  <si>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</si>
  <si>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</si>
  <si>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</si>
  <si>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</si>
  <si>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</si>
  <si>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</si>
  <si>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</si>
  <si>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</si>
  <si>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</si>
  <si>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</si>
  <si>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</si>
  <si>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</si>
  <si>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</si>
  <si>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</si>
  <si>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</si>
  <si>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</si>
  <si>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</si>
  <si>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</si>
  <si>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</si>
  <si>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</si>
  <si>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</si>
  <si>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</si>
  <si>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</si>
  <si>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</si>
  <si>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</si>
  <si>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</si>
  <si>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</si>
  <si>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</si>
  <si>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</si>
  <si>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</si>
  <si>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</si>
  <si>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</si>
  <si>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</si>
  <si>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</si>
  <si>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</si>
  <si>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</si>
  <si>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</si>
  <si>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</si>
  <si>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</si>
  <si>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</si>
  <si>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</si>
  <si>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</si>
  <si>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</si>
  <si>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</si>
  <si>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</si>
  <si>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</si>
  <si>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</si>
  <si>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</si>
  <si>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</si>
  <si>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</si>
  <si>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</si>
  <si>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</si>
  <si>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</si>
  <si>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</si>
  <si>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</si>
  <si>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</si>
  <si>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</si>
  <si>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</si>
  <si>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</si>
  <si>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</si>
  <si>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</si>
  <si>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</si>
  <si>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</si>
  <si>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</si>
  <si>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</si>
  <si>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</si>
  <si>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</si>
  <si>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</si>
  <si>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</si>
  <si>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</si>
  <si>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</si>
  <si>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</si>
  <si>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</si>
  <si>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</si>
  <si>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</si>
  <si>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</si>
  <si>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</si>
  <si>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</si>
  <si>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</si>
  <si>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</si>
  <si>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</si>
  <si>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</si>
  <si>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</si>
  <si>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</si>
  <si>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</si>
  <si>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</si>
  <si>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</si>
  <si>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</si>
  <si>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</si>
  <si>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</si>
  <si>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</si>
  <si>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</si>
  <si>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</si>
  <si>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</si>
  <si>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</si>
  <si>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</si>
  <si>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</si>
  <si>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</si>
  <si>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</si>
  <si>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</si>
  <si>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</si>
  <si>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</si>
  <si>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</si>
  <si>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</si>
  <si>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</si>
  <si>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</si>
  <si>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</si>
  <si>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</si>
  <si>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</si>
  <si>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</si>
  <si>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</si>
  <si>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</si>
  <si>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</si>
  <si>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</si>
  <si>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</si>
  <si>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</si>
  <si>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</si>
  <si>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</si>
  <si>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</si>
  <si>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</si>
  <si>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</si>
  <si>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</si>
  <si>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</si>
  <si>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</si>
  <si>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</si>
  <si>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</si>
  <si>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</si>
  <si>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</si>
  <si>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</si>
  <si>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</si>
  <si>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</si>
  <si>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</si>
  <si>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</si>
  <si>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</si>
  <si>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</si>
  <si>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</si>
  <si>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</si>
  <si>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</si>
  <si>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</si>
  <si>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</si>
  <si>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</si>
  <si>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</si>
  <si>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</si>
  <si>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</si>
  <si>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</si>
  <si>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</si>
  <si>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</si>
  <si>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</si>
  <si>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</si>
  <si>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</si>
  <si>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</si>
  <si>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</si>
  <si>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</si>
  <si>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</si>
  <si>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</si>
  <si>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</si>
  <si>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</si>
  <si>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</si>
  <si>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</si>
  <si>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</si>
  <si>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</si>
  <si>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</si>
  <si>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</si>
  <si>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</si>
  <si>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</si>
  <si>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</si>
  <si>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</si>
  <si>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</si>
  <si>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</si>
  <si>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</si>
  <si>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</si>
  <si>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</si>
  <si>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</si>
  <si>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</si>
  <si>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</si>
  <si>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</si>
  <si>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</si>
  <si>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</si>
  <si>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</si>
  <si>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</si>
  <si>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</si>
  <si>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</si>
  <si>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</si>
  <si>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</si>
  <si>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</si>
  <si>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</si>
  <si>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</si>
  <si>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</si>
  <si>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</si>
  <si>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</si>
  <si>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</si>
  <si>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</si>
  <si>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</si>
  <si>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</si>
  <si>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</si>
  <si>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</si>
  <si>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</si>
  <si>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</si>
  <si>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</si>
  <si>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</si>
  <si>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</si>
  <si>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</si>
  <si>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</si>
  <si>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</si>
  <si>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</si>
  <si>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</si>
  <si>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</si>
  <si>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</si>
  <si>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</si>
  <si>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</si>
  <si>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</si>
  <si>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</si>
  <si>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</si>
  <si>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</si>
  <si>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</si>
  <si>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</si>
  <si>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</si>
  <si>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</si>
  <si>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</si>
  <si>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</si>
  <si>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</si>
  <si>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</si>
  <si>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</si>
  <si>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</si>
  <si>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</si>
  <si>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</si>
  <si>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</si>
  <si>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</si>
  <si>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</si>
  <si>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</si>
  <si>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</si>
  <si>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</si>
  <si>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</si>
  <si>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</si>
  <si>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</si>
  <si>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</si>
  <si>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</si>
  <si>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</si>
  <si>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</si>
  <si>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</si>
  <si>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</si>
  <si>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</si>
  <si>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</si>
  <si>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</si>
  <si>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</si>
  <si>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</si>
  <si>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</si>
  <si>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</si>
  <si>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</si>
  <si>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</si>
  <si>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</si>
  <si>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</si>
  <si>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</si>
  <si>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</si>
  <si>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</si>
  <si>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</si>
  <si>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</si>
  <si>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</si>
  <si>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</si>
  <si>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</si>
  <si>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</si>
  <si>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</si>
  <si>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</si>
  <si>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</si>
  <si>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</si>
  <si>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</si>
  <si>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</si>
  <si>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</si>
  <si>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</si>
  <si>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</si>
  <si>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</si>
  <si>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</si>
  <si>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</si>
  <si>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</si>
  <si>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</si>
  <si>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</si>
  <si>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</si>
  <si>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</si>
  <si>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</si>
  <si>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</si>
  <si>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</si>
  <si>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</si>
  <si>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</si>
  <si>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</si>
  <si>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</si>
  <si>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</si>
  <si>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</si>
  <si>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</si>
  <si>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</si>
  <si>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</si>
  <si>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</si>
  <si>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</si>
  <si>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</si>
  <si>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</si>
  <si>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</si>
  <si>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</si>
  <si>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</si>
  <si>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</si>
  <si>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</si>
  <si>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</si>
  <si>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</si>
  <si>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</si>
  <si>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</si>
  <si>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</si>
  <si>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</si>
  <si>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</si>
  <si>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</si>
  <si>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</si>
  <si>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</si>
  <si>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</si>
  <si>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</si>
  <si>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</si>
  <si>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</si>
  <si>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</si>
  <si>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</si>
  <si>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</si>
  <si>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</si>
  <si>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</si>
  <si>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</si>
  <si>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</si>
  <si>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</si>
  <si>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</si>
  <si>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</si>
  <si>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</si>
  <si>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</si>
  <si>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</si>
  <si>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</si>
  <si>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</si>
  <si>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</si>
  <si>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</si>
  <si>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</si>
  <si>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</si>
  <si>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</si>
  <si>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</si>
  <si>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</si>
  <si>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</si>
  <si>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</si>
  <si>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</si>
  <si>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</si>
  <si>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</si>
  <si>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</si>
  <si>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</si>
  <si>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</si>
  <si>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</si>
  <si>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</si>
  <si>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</si>
  <si>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</si>
  <si>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</si>
  <si>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</si>
  <si>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</si>
  <si>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</si>
  <si>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</si>
  <si>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</si>
  <si>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</si>
  <si>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</si>
  <si>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</si>
  <si>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</si>
  <si>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</si>
  <si>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</si>
  <si>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</si>
  <si>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</si>
  <si>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</si>
  <si>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</si>
  <si>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</si>
  <si>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</si>
  <si>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</si>
  <si>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</si>
  <si>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</si>
  <si>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</si>
  <si>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</si>
  <si>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</si>
  <si>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</si>
  <si>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</si>
  <si>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</si>
  <si>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</si>
  <si>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</si>
  <si>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</si>
  <si>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</si>
  <si>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</si>
  <si>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</si>
  <si>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</si>
  <si>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</si>
  <si>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</si>
  <si>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</si>
  <si>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</si>
  <si>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</si>
  <si>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</si>
  <si>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</si>
  <si>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</si>
  <si>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</si>
  <si>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</si>
  <si>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</si>
  <si>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</si>
  <si>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</si>
  <si>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</si>
  <si>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</si>
  <si>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</si>
  <si>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</si>
  <si>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</si>
  <si>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</si>
  <si>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</si>
  <si>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</si>
  <si>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</si>
  <si>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</si>
  <si>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</si>
  <si>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</si>
  <si>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</si>
  <si>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</si>
  <si>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</si>
  <si>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</si>
  <si>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</si>
  <si>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</si>
  <si>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</si>
  <si>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</si>
  <si>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</si>
  <si>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</si>
  <si>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</si>
  <si>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</si>
  <si>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</si>
  <si>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</si>
  <si>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</si>
  <si>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</si>
  <si>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</si>
  <si>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</si>
  <si>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</si>
  <si>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</si>
  <si>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</si>
  <si>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</si>
  <si>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</si>
  <si>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</si>
  <si>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</si>
  <si>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</si>
  <si>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</si>
  <si>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</si>
  <si>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</si>
  <si>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</si>
  <si>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</si>
  <si>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</si>
  <si>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</si>
  <si>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</si>
  <si>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</si>
  <si>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</si>
  <si>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</si>
  <si>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</si>
  <si>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</si>
  <si>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</si>
  <si>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</si>
  <si>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</si>
  <si>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</si>
  <si>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</si>
  <si>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</si>
  <si>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</si>
  <si>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</si>
  <si>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</si>
  <si>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</si>
  <si>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</si>
  <si>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</si>
  <si>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</si>
  <si>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</si>
  <si>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</si>
  <si>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</si>
  <si>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</si>
  <si>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</si>
  <si>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</si>
  <si>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</si>
  <si>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</si>
  <si>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</si>
  <si>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</si>
  <si>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</si>
  <si>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</si>
  <si>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</si>
  <si>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</si>
  <si>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</si>
  <si>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</si>
  <si>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</si>
  <si>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</si>
  <si>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</si>
  <si>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</si>
  <si>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</si>
  <si>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</si>
  <si>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</si>
  <si>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</si>
  <si>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</si>
  <si>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</si>
  <si>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</si>
  <si>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</si>
  <si>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</si>
  <si>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</si>
  <si>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</si>
  <si>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</si>
  <si>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</si>
  <si>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</si>
  <si>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</si>
  <si>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</si>
  <si>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</si>
  <si>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</si>
  <si>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</si>
  <si>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</si>
  <si>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</si>
  <si>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</si>
  <si>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</si>
  <si>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</si>
  <si>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</si>
  <si>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</si>
  <si>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</si>
  <si>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</si>
  <si>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</si>
  <si>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</si>
  <si>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</si>
  <si>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</si>
  <si>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</si>
  <si>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</si>
  <si>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</si>
  <si>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</si>
  <si>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</si>
  <si>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</si>
  <si>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</si>
  <si>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</si>
  <si>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</si>
  <si>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</si>
  <si>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</si>
  <si>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</si>
  <si>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</si>
  <si>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</si>
  <si>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</si>
  <si>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</si>
  <si>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</si>
  <si>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</si>
  <si>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</si>
  <si>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</si>
  <si>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</si>
  <si>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</si>
  <si>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</si>
  <si>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</si>
  <si>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</si>
  <si>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</si>
  <si>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</si>
  <si>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</si>
  <si>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</si>
  <si>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</si>
  <si>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</si>
  <si>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</si>
  <si>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</si>
  <si>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</si>
  <si>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</si>
  <si>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</si>
  <si>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</si>
  <si>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</si>
  <si>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</si>
  <si>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</si>
  <si>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</si>
  <si>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</si>
  <si>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</si>
  <si>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</si>
  <si>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</si>
  <si>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</si>
  <si>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</si>
  <si>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</si>
  <si>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</si>
  <si>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</si>
  <si>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</si>
  <si>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</si>
  <si>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</si>
  <si>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</si>
  <si>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</si>
  <si>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</si>
  <si>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</si>
  <si>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</si>
  <si>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</si>
  <si>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</si>
  <si>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</si>
  <si>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</si>
  <si>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</si>
  <si>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</si>
  <si>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</si>
  <si>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</si>
  <si>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</si>
  <si>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</si>
  <si>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</si>
  <si>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</si>
  <si>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</si>
  <si>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</si>
  <si>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</si>
  <si>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</si>
  <si>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</si>
  <si>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</si>
  <si>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</si>
  <si>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</si>
  <si>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</si>
  <si>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</si>
  <si>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</si>
  <si>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</si>
  <si>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</si>
  <si>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</si>
  <si>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</si>
  <si>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</si>
  <si>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</si>
  <si>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</si>
  <si>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</si>
  <si>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</si>
  <si>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</si>
  <si>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</si>
  <si>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</si>
  <si>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</si>
  <si>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</si>
  <si>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</si>
  <si>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</si>
  <si>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</si>
  <si>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</si>
  <si>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</si>
  <si>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</si>
  <si>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</si>
  <si>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</si>
  <si>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</si>
  <si>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</si>
  <si>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</si>
  <si>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</si>
  <si>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</si>
  <si>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</si>
  <si>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</si>
  <si>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</si>
  <si>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</si>
  <si>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</si>
  <si>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</si>
  <si>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</si>
  <si>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</si>
  <si>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</si>
  <si>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</si>
  <si>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</si>
  <si>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</si>
  <si>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</si>
  <si>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</si>
  <si>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</si>
  <si>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</si>
  <si>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</si>
  <si>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</si>
  <si>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</si>
  <si>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</si>
  <si>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</si>
  <si>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</si>
  <si>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</si>
  <si>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</si>
  <si>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</si>
  <si>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</si>
  <si>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</si>
  <si>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</si>
  <si>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</si>
  <si>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</si>
  <si>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</si>
  <si>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</si>
  <si>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</si>
  <si>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</si>
  <si>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</si>
  <si>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</si>
  <si>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</si>
  <si>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</si>
  <si>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</si>
  <si>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</si>
  <si>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</si>
  <si>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</si>
  <si>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</si>
  <si>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</si>
  <si>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</si>
  <si>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</si>
  <si>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</si>
  <si>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</si>
  <si>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</si>
  <si>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</si>
  <si>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</si>
  <si>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</si>
  <si>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</si>
  <si>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</si>
  <si>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</si>
  <si>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</si>
  <si>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</si>
  <si>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</si>
  <si>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</si>
  <si>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</si>
  <si>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</si>
  <si>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</si>
  <si>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</si>
  <si>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</si>
  <si>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</si>
  <si>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</si>
  <si>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</si>
  <si>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</si>
  <si>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</si>
  <si>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</si>
  <si>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</si>
  <si>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</si>
  <si>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</si>
  <si>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</si>
  <si>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</si>
  <si>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</si>
  <si>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</si>
  <si>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</si>
  <si>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</si>
  <si>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</si>
  <si>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</si>
  <si>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</si>
  <si>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</si>
  <si>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</si>
  <si>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</si>
  <si>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</si>
  <si>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</si>
  <si>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</si>
  <si>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</si>
  <si>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</si>
  <si>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</si>
  <si>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</si>
  <si>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</si>
  <si>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</si>
  <si>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</si>
  <si>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</si>
  <si>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</si>
  <si>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</si>
  <si>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</si>
  <si>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</si>
  <si>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</si>
  <si>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</si>
  <si>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</si>
  <si>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</si>
  <si>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</si>
  <si>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</si>
  <si>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</si>
  <si>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</si>
  <si>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</si>
  <si>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</si>
  <si>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</si>
  <si>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</si>
  <si>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</si>
  <si>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</si>
  <si>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</si>
  <si>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</si>
  <si>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</si>
  <si>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</si>
  <si>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</si>
  <si>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</si>
  <si>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</si>
  <si>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</si>
  <si>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</si>
  <si>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</si>
  <si>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</si>
  <si>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</si>
  <si>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</si>
  <si>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</si>
  <si>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</si>
  <si>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</si>
  <si>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</si>
  <si>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</si>
  <si>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</si>
  <si>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</si>
  <si>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</si>
  <si>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</si>
  <si>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</si>
  <si>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</si>
  <si>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</si>
  <si>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</si>
  <si>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</si>
  <si>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</si>
  <si>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</si>
  <si>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</si>
  <si>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</si>
  <si>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</si>
  <si>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</si>
  <si>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</si>
  <si>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</si>
  <si>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</si>
  <si>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</si>
  <si>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</si>
  <si>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</si>
  <si>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</si>
  <si>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</si>
  <si>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</si>
  <si>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</si>
  <si>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</si>
  <si>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</si>
  <si>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</si>
  <si>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</si>
  <si>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</si>
  <si>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</si>
  <si>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</si>
  <si>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</si>
  <si>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</si>
  <si>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</si>
  <si>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</si>
  <si>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</si>
  <si>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</si>
  <si>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</si>
  <si>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</si>
  <si>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</si>
  <si>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</si>
  <si>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</si>
  <si>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</si>
  <si>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</si>
  <si>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</si>
  <si>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</si>
  <si>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</si>
  <si>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</si>
  <si>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</si>
  <si>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</si>
  <si>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</si>
  <si>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</si>
  <si>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</si>
  <si>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</si>
  <si>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</si>
  <si>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</si>
  <si>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</si>
  <si>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</si>
  <si>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</si>
  <si>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</si>
  <si>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</si>
  <si>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</si>
  <si>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</si>
  <si>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</si>
  <si>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</si>
  <si>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</si>
  <si>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</si>
  <si>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</si>
  <si>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</si>
  <si>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</si>
  <si>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</si>
  <si>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</si>
  <si>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</si>
  <si>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</si>
  <si>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</si>
  <si>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</si>
  <si>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</si>
  <si>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</si>
  <si>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</si>
  <si>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</si>
  <si>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</si>
  <si>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</si>
  <si>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</si>
  <si>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</si>
  <si>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</si>
  <si>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</si>
  <si>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</si>
  <si>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</si>
  <si>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</si>
  <si>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</si>
  <si>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</si>
  <si>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</si>
  <si>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</si>
  <si>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</si>
  <si>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</si>
  <si>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</si>
  <si>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</si>
  <si>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</si>
  <si>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</si>
  <si>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</si>
  <si>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</si>
  <si>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</si>
  <si>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</si>
  <si>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</si>
  <si>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</si>
  <si>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</si>
  <si>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</si>
  <si>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</si>
  <si>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</si>
  <si>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</si>
  <si>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</si>
  <si>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</si>
  <si>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</si>
  <si>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</si>
  <si>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</si>
  <si>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</si>
  <si>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</si>
  <si>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</si>
  <si>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</si>
  <si>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</si>
  <si>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</si>
  <si>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</si>
  <si>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</si>
  <si>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</si>
  <si>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</si>
  <si>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</si>
  <si>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</si>
  <si>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</si>
  <si>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</si>
  <si>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</si>
  <si>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</si>
  <si>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</si>
  <si>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</si>
  <si>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</si>
  <si>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</si>
  <si>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</si>
  <si>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</si>
  <si>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</si>
  <si>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</si>
  <si>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</si>
  <si>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</si>
  <si>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</si>
  <si>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</si>
  <si>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</si>
  <si>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</si>
  <si>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</si>
  <si>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</si>
  <si>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</si>
  <si>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</si>
  <si>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</si>
  <si>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</si>
  <si>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</si>
  <si>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</si>
  <si>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</si>
  <si>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</si>
  <si>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</si>
  <si>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</si>
  <si>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</si>
  <si>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</si>
  <si>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</si>
  <si>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</si>
  <si>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</si>
  <si>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</si>
  <si>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</si>
  <si>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</si>
  <si>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</si>
  <si>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</si>
  <si>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</si>
  <si>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</si>
  <si>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</si>
  <si>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</si>
  <si>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</si>
  <si>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</si>
  <si>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</si>
  <si>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</si>
  <si>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</si>
  <si>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</si>
  <si>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</si>
  <si>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</si>
  <si>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</si>
  <si>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</si>
  <si>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</si>
  <si>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</si>
  <si>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</si>
  <si>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</si>
  <si>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</si>
  <si>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</si>
  <si>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</si>
  <si>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</si>
  <si>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</si>
  <si>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</si>
  <si>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</si>
  <si>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</si>
  <si>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</si>
  <si>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</si>
  <si>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</si>
  <si>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</si>
  <si>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</si>
  <si>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</si>
  <si>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</si>
  <si>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</si>
  <si>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</si>
  <si>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</si>
  <si>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</si>
  <si>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</si>
  <si>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</si>
  <si>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</si>
  <si>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</si>
  <si>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</si>
  <si>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</si>
  <si>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</si>
  <si>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</si>
  <si>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</si>
  <si>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</si>
  <si>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</si>
  <si>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</si>
  <si>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</si>
  <si>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</si>
  <si>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</si>
  <si>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</si>
  <si>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</si>
  <si>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</si>
  <si>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</si>
  <si>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</si>
  <si>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</si>
  <si>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</si>
  <si>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</si>
  <si>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</si>
  <si>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</si>
  <si>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</si>
  <si>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</si>
  <si>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</si>
  <si>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</si>
  <si>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</si>
  <si>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</si>
  <si>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</si>
  <si>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</si>
  <si>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</si>
  <si>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</si>
  <si>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</si>
  <si>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</si>
  <si>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</si>
  <si>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</si>
  <si>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</si>
  <si>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</si>
  <si>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</si>
  <si>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</si>
  <si>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</si>
  <si>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</si>
  <si>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</si>
  <si>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</si>
  <si>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</si>
  <si>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</si>
  <si>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</si>
  <si>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</si>
  <si>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</si>
  <si>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</si>
  <si>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</si>
  <si>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</si>
  <si>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</si>
  <si>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</si>
  <si>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</si>
  <si>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</si>
  <si>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</si>
  <si>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</si>
  <si>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</si>
  <si>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</si>
  <si>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</si>
  <si>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</si>
  <si>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</si>
  <si>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</si>
  <si>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</si>
  <si>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</si>
  <si>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</si>
  <si>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</si>
  <si>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</si>
  <si>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</si>
  <si>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</si>
  <si>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</si>
  <si>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</si>
  <si>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</si>
  <si>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</si>
  <si>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</si>
  <si>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</si>
  <si>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</si>
  <si>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</si>
  <si>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</si>
  <si>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</si>
  <si>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</si>
  <si>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</si>
  <si>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</si>
  <si>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</si>
  <si>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</si>
  <si>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</si>
  <si>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</si>
  <si>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</si>
  <si>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</si>
  <si>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</si>
  <si>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</si>
  <si>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</si>
  <si>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</si>
  <si>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</si>
  <si>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</si>
  <si>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</si>
  <si>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</si>
  <si>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</si>
  <si>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</si>
  <si>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</si>
  <si>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</si>
  <si>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</si>
  <si>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</si>
  <si>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</si>
  <si>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</si>
  <si>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</si>
  <si>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</si>
  <si>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</si>
  <si>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</si>
  <si>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</si>
  <si>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</si>
  <si>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</si>
  <si>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</si>
  <si>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</si>
  <si>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</si>
  <si>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</si>
  <si>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</si>
  <si>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</si>
  <si>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</si>
  <si>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</si>
  <si>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</si>
  <si>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</si>
  <si>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</si>
  <si>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</si>
  <si>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</si>
  <si>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</si>
  <si>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</si>
  <si>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</si>
  <si>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</si>
  <si>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</si>
  <si>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</si>
  <si>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</si>
  <si>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</si>
  <si>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</si>
  <si>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</si>
  <si>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</si>
  <si>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</si>
  <si>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</si>
  <si>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</si>
  <si>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</si>
  <si>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</si>
  <si>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</si>
  <si>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</si>
  <si>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</si>
  <si>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</si>
  <si>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</si>
  <si>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</si>
  <si>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</si>
  <si>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</si>
  <si>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</si>
  <si>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</si>
  <si>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</si>
  <si>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</si>
  <si>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</si>
  <si>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</si>
  <si>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</si>
  <si>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</si>
  <si>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</si>
  <si>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</si>
  <si>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</si>
  <si>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</si>
  <si>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</si>
  <si>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</si>
  <si>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</si>
  <si>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</si>
  <si>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</si>
  <si>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</si>
  <si>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</si>
  <si>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</si>
  <si>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</si>
  <si>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</si>
  <si>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</si>
  <si>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</si>
  <si>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</si>
  <si>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</si>
  <si>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</si>
  <si>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</si>
  <si>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</si>
  <si>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</si>
  <si>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</si>
  <si>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</si>
  <si>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</si>
  <si>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</si>
  <si>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</si>
  <si>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</si>
  <si>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</si>
  <si>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</si>
  <si>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</si>
  <si>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</si>
  <si>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</si>
  <si>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</si>
  <si>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</si>
  <si>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</si>
  <si>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</si>
  <si>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</si>
  <si>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</si>
  <si>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</si>
  <si>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</si>
  <si>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</si>
  <si>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</si>
  <si>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</si>
  <si>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</si>
  <si>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</si>
  <si>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</si>
  <si>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</si>
  <si>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</si>
  <si>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</si>
  <si>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</si>
  <si>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</si>
  <si>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</si>
  <si>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</si>
  <si>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</si>
  <si>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</si>
  <si>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</si>
  <si>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</si>
  <si>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</si>
  <si>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</si>
  <si>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</si>
  <si>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</si>
  <si>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</si>
  <si>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</si>
  <si>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</si>
  <si>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</si>
  <si>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</si>
  <si>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</si>
  <si>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</si>
  <si>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</si>
  <si>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</si>
  <si>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</si>
  <si>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</si>
  <si>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</si>
  <si>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</si>
  <si>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</si>
  <si>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</si>
  <si>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</si>
  <si>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</si>
  <si>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</si>
  <si>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</si>
  <si>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</si>
  <si>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</si>
  <si>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</si>
  <si>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</si>
  <si>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</si>
  <si>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</si>
  <si>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</si>
  <si>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</si>
  <si>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</si>
  <si>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</si>
  <si>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</si>
  <si>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</si>
  <si>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</si>
  <si>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</si>
  <si>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</si>
  <si>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</si>
  <si>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</si>
  <si>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</si>
  <si>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</si>
  <si>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</si>
  <si>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</si>
  <si>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</si>
  <si>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</si>
  <si>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</si>
  <si>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</si>
  <si>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</si>
  <si>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</si>
  <si>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</si>
  <si>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</si>
  <si>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</si>
  <si>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</si>
  <si>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</si>
  <si>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</si>
  <si>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</si>
  <si>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</si>
  <si>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</si>
  <si>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</si>
  <si>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</si>
  <si>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</si>
  <si>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</si>
  <si>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</si>
  <si>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</si>
  <si>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</si>
  <si>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</si>
  <si>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</si>
  <si>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</si>
  <si>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</si>
  <si>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</si>
  <si>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</si>
  <si>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</si>
  <si>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</si>
  <si>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</si>
  <si>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</si>
  <si>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</si>
  <si>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</si>
  <si>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</si>
  <si>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</si>
  <si>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</si>
  <si>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</si>
  <si>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</si>
  <si>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</si>
  <si>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</si>
  <si>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</si>
  <si>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</si>
  <si>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</si>
  <si>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</si>
  <si>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</si>
  <si>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</si>
  <si>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</si>
  <si>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</si>
  <si>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</si>
  <si>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</si>
  <si>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</si>
  <si>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</si>
  <si>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</si>
  <si>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</si>
  <si>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</si>
  <si>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</si>
  <si>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</si>
  <si>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</si>
  <si>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</si>
  <si>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</si>
  <si>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</si>
  <si>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</si>
  <si>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</si>
  <si>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</si>
  <si>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</si>
  <si>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</si>
  <si>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</si>
  <si>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</si>
  <si>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</si>
  <si>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</si>
  <si>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</si>
  <si>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</si>
  <si>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</si>
  <si>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</si>
  <si>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</si>
  <si>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</si>
  <si>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</si>
  <si>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</si>
  <si>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</si>
  <si>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</si>
  <si>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</si>
  <si>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</si>
  <si>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</si>
  <si>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</si>
  <si>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</si>
  <si>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</si>
  <si>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</si>
  <si>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</si>
  <si>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</si>
  <si>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</si>
  <si>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</si>
  <si>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</si>
  <si>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</si>
  <si>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</si>
  <si>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</si>
  <si>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</si>
  <si>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</si>
  <si>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</si>
  <si>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</si>
  <si>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</si>
  <si>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</si>
  <si>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</si>
  <si>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</si>
  <si>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</si>
  <si>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</si>
  <si>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</si>
  <si>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</si>
  <si>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</si>
  <si>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</si>
  <si>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</si>
  <si>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</si>
  <si>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</si>
  <si>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</si>
  <si>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</si>
  <si>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</si>
  <si>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</si>
  <si>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</si>
  <si>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</si>
  <si>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</si>
  <si>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</si>
  <si>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</si>
  <si>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</si>
  <si>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</si>
  <si>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</si>
  <si>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</si>
  <si>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</si>
  <si>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</si>
  <si>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</si>
  <si>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</si>
  <si>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</si>
  <si>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</si>
  <si>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</si>
  <si>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</si>
  <si>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</si>
  <si>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</si>
  <si>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</si>
  <si>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</si>
  <si>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</si>
  <si>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</si>
  <si>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</si>
  <si>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</si>
  <si>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</si>
  <si>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</si>
  <si>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</si>
  <si>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</si>
  <si>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</si>
  <si>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</si>
  <si>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</si>
  <si>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</si>
  <si>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</si>
  <si>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</si>
  <si>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</si>
  <si>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</si>
  <si>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</si>
  <si>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</si>
  <si>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</si>
  <si>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</si>
  <si>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</si>
  <si>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</si>
  <si>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</si>
  <si>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</si>
  <si>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</si>
  <si>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</si>
  <si>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</si>
  <si>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</si>
  <si>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</si>
  <si>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</si>
  <si>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</si>
  <si>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</si>
  <si>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</si>
  <si>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</si>
  <si>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</si>
  <si>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</si>
  <si>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</si>
  <si>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</si>
  <si>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</si>
  <si>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</si>
  <si>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</si>
  <si>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</si>
  <si>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</si>
  <si>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</si>
  <si>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</si>
  <si>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</si>
  <si>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</si>
  <si>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</si>
  <si>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</si>
  <si>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</si>
  <si>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</si>
  <si>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</si>
  <si>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</si>
  <si>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</si>
  <si>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</si>
  <si>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</si>
  <si>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</si>
  <si>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</si>
  <si>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</si>
  <si>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</si>
  <si>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</si>
  <si>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</si>
  <si>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</si>
  <si>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</si>
  <si>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</si>
  <si>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</si>
  <si>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</si>
  <si>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</si>
  <si>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</si>
  <si>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</si>
  <si>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</si>
  <si>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</si>
  <si>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</si>
  <si>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</si>
  <si>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</si>
  <si>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</si>
  <si>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</si>
  <si>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</si>
  <si>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</si>
  <si>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</si>
  <si>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</si>
  <si>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</si>
  <si>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</si>
  <si>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</si>
  <si>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</si>
  <si>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</si>
  <si>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</si>
  <si>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</si>
  <si>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</si>
  <si>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</si>
  <si>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</si>
  <si>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</si>
  <si>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</si>
  <si>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</si>
  <si>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</si>
  <si>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</si>
  <si>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</si>
  <si>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</si>
  <si>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</si>
  <si>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</si>
  <si>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</si>
  <si>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</si>
  <si>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</si>
  <si>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</si>
  <si>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</si>
  <si>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</si>
  <si>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</si>
  <si>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</si>
  <si>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</si>
  <si>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</si>
  <si>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</si>
  <si>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</si>
  <si>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</si>
  <si>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</si>
  <si>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</si>
  <si>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</si>
  <si>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</si>
  <si>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</si>
  <si>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</si>
  <si>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</si>
  <si>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</si>
  <si>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</si>
  <si>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</si>
  <si>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</si>
  <si>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</si>
  <si>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</si>
  <si>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</si>
  <si>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</si>
  <si>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</si>
  <si>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</si>
  <si>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</si>
  <si>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</si>
  <si>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</si>
  <si>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</si>
  <si>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</si>
  <si>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</si>
  <si>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</si>
  <si>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</si>
  <si>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</si>
  <si>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</si>
  <si>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</si>
  <si>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</si>
  <si>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</si>
  <si>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</si>
  <si>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</si>
  <si>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</si>
  <si>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</si>
  <si>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</si>
  <si>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</si>
  <si>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</si>
  <si>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</si>
  <si>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</si>
  <si>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</si>
  <si>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</si>
  <si>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</si>
  <si>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</si>
  <si>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</si>
  <si>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</si>
  <si>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</si>
  <si>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</si>
  <si>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</si>
  <si>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</si>
  <si>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</si>
  <si>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</si>
  <si>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</si>
  <si>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</si>
  <si>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</si>
  <si>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</si>
  <si>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</si>
  <si>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</si>
  <si>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</si>
  <si>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</si>
  <si>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</si>
  <si>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</si>
  <si>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</si>
  <si>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</si>
  <si>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</si>
  <si>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</si>
  <si>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</si>
  <si>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</si>
  <si>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</si>
  <si>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</si>
  <si>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</si>
  <si>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</si>
  <si>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</si>
  <si>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</si>
  <si>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</si>
  <si>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</si>
  <si>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</si>
  <si>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</si>
  <si>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</si>
  <si>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</si>
  <si>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</si>
  <si>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</si>
  <si>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</si>
  <si>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</si>
  <si>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</si>
  <si>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</si>
  <si>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</si>
  <si>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</si>
  <si>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</si>
  <si>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</si>
  <si>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</si>
  <si>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</si>
  <si>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</si>
  <si>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</si>
  <si>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</si>
  <si>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</si>
  <si>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</si>
  <si>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</si>
  <si>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</si>
  <si>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</si>
  <si>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</si>
  <si>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</si>
  <si>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</si>
  <si>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</si>
  <si>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</si>
  <si>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</si>
  <si>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</si>
  <si>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</si>
  <si>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</si>
  <si>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</si>
  <si>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</si>
  <si>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</si>
  <si>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</si>
  <si>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</si>
  <si>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</si>
  <si>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</si>
  <si>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</si>
  <si>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</si>
  <si>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</si>
  <si>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</si>
  <si>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</si>
  <si>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</si>
  <si>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</si>
  <si>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</si>
  <si>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</si>
  <si>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</si>
  <si>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</si>
  <si>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</si>
  <si>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</si>
  <si>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</si>
  <si>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</si>
  <si>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</si>
  <si>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</si>
  <si>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</si>
  <si>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</si>
  <si>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</si>
  <si>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</si>
  <si>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</si>
  <si>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</si>
  <si>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</si>
  <si>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</si>
  <si>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</si>
  <si>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</si>
  <si>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</si>
  <si>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</si>
  <si>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</si>
  <si>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</si>
  <si>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</si>
  <si>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</si>
  <si>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</si>
  <si>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</si>
  <si>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</si>
  <si>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</si>
  <si>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</si>
  <si>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</si>
  <si>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</si>
  <si>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</si>
  <si>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</si>
  <si>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</si>
  <si>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</si>
  <si>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</si>
  <si>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</si>
  <si>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</si>
  <si>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</si>
  <si>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</si>
  <si>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</si>
  <si>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</si>
  <si>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</si>
  <si>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</si>
  <si>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</si>
  <si>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</si>
  <si>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</si>
  <si>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</si>
  <si>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</si>
  <si>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</si>
  <si>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</si>
  <si>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</si>
  <si>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</si>
  <si>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</si>
  <si>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</si>
  <si>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</si>
  <si>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</si>
  <si>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</si>
  <si>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</si>
  <si>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</si>
  <si>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</si>
  <si>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</si>
  <si>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</si>
  <si>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</si>
  <si>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</si>
  <si>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</si>
  <si>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</si>
  <si>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</si>
  <si>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</si>
  <si>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</si>
  <si>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</si>
  <si>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</si>
  <si>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</si>
  <si>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</si>
  <si>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</si>
  <si>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</si>
  <si>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</si>
  <si>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</si>
  <si>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</si>
  <si>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</si>
  <si>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</si>
  <si>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</si>
  <si>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</si>
  <si>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</si>
  <si>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</si>
  <si>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</si>
  <si>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</si>
  <si>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</si>
  <si>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</si>
  <si>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</si>
  <si>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</si>
  <si>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</si>
  <si>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</si>
  <si>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</si>
  <si>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</si>
  <si>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</si>
  <si>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</si>
  <si>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</si>
  <si>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</si>
  <si>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</si>
  <si>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</si>
  <si>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</si>
  <si>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</si>
  <si>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</si>
  <si>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</si>
  <si>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</si>
  <si>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</si>
  <si>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</si>
  <si>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</si>
  <si>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</si>
  <si>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</si>
  <si>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</si>
  <si>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</si>
  <si>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</si>
  <si>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</si>
  <si>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</si>
  <si>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</si>
  <si>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</si>
  <si>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</si>
  <si>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</si>
  <si>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</si>
  <si>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</si>
  <si>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</si>
  <si>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</si>
  <si>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</si>
  <si>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</si>
  <si>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</si>
  <si>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</si>
  <si>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</si>
  <si>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</si>
  <si>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</si>
  <si>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</si>
  <si>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</si>
  <si>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</si>
  <si>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</si>
  <si>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</si>
  <si>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</si>
  <si>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</si>
  <si>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</si>
  <si>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</si>
  <si>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</si>
  <si>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</si>
  <si>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</si>
  <si>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</si>
  <si>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</si>
  <si>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</si>
  <si>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</si>
  <si>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</si>
  <si>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</si>
  <si>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</si>
  <si>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</si>
  <si>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</si>
  <si>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</si>
  <si>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</si>
  <si>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</si>
  <si>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</si>
  <si>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</si>
  <si>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</si>
  <si>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</si>
  <si>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</si>
  <si>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</si>
  <si>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</si>
  <si>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</si>
  <si>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</si>
  <si>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</si>
  <si>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</si>
  <si>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</si>
  <si>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</si>
  <si>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</si>
  <si>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</si>
  <si>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</si>
  <si>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</si>
  <si>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</si>
  <si>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</si>
  <si>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</si>
  <si>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</si>
  <si>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</si>
  <si>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</si>
  <si>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</si>
  <si>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</si>
  <si>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</si>
  <si>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</si>
  <si>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</si>
  <si>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</si>
  <si>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</si>
  <si>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</si>
  <si>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</si>
  <si>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</si>
  <si>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</si>
  <si>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</si>
  <si>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</si>
  <si>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</si>
  <si>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</si>
  <si>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</si>
  <si>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</si>
  <si>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</si>
  <si>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</si>
  <si>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</si>
  <si>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</si>
  <si>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</si>
  <si>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</si>
  <si>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</si>
  <si>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</si>
  <si>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</si>
  <si>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</si>
  <si>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</si>
  <si>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</si>
  <si>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</si>
  <si>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</si>
  <si>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</si>
  <si>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</si>
  <si>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</si>
  <si>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</si>
  <si>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</si>
  <si>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</si>
  <si>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</si>
  <si>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</si>
  <si>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</si>
  <si>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</si>
  <si>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</si>
  <si>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</si>
  <si>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</si>
  <si>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</si>
  <si>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</si>
  <si>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</si>
  <si>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</si>
  <si>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</si>
  <si>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</si>
  <si>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</si>
  <si>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</si>
  <si>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</si>
  <si>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</si>
  <si>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</si>
  <si>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</si>
  <si>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</si>
  <si>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</si>
  <si>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</si>
  <si>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</si>
  <si>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</si>
  <si>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</si>
  <si>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</si>
  <si>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</si>
  <si>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</si>
  <si>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</si>
  <si>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</si>
  <si>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</si>
  <si>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</si>
  <si>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</si>
  <si>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</si>
  <si>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</si>
  <si>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</si>
  <si>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</si>
  <si>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</si>
  <si>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</si>
  <si>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</si>
  <si>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</si>
  <si>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</si>
  <si>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</si>
  <si>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</si>
  <si>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</si>
  <si>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</si>
  <si>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</si>
  <si>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</si>
  <si>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</si>
  <si>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</si>
  <si>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</si>
  <si>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</si>
  <si>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</si>
  <si>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</si>
  <si>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</si>
  <si>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</si>
  <si>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</si>
  <si>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</si>
  <si>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</si>
  <si>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</si>
  <si>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</si>
  <si>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</si>
  <si>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</si>
  <si>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</si>
  <si>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</si>
  <si>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</si>
  <si>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</si>
  <si>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</si>
  <si>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</si>
  <si>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</si>
  <si>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</si>
  <si>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</si>
  <si>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</si>
  <si>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</si>
  <si>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</si>
  <si>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</si>
  <si>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</si>
  <si>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</si>
  <si>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</si>
  <si>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</si>
  <si>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</si>
  <si>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</si>
  <si>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</si>
  <si>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</si>
  <si>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</si>
  <si>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</si>
  <si>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</si>
  <si>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</si>
  <si>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</si>
  <si>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</si>
  <si>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</si>
  <si>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</si>
  <si>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</si>
  <si>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</si>
  <si>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</si>
  <si>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</si>
  <si>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</si>
  <si>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</si>
  <si>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</si>
  <si>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</si>
  <si>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</si>
  <si>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</si>
  <si>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</si>
  <si>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</si>
  <si>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</si>
  <si>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</si>
  <si>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</si>
  <si>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</si>
  <si>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</si>
  <si>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</si>
  <si>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</si>
  <si>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</si>
  <si>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</si>
  <si>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</si>
  <si>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</si>
  <si>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</si>
  <si>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</si>
  <si>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</si>
  <si>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</si>
  <si>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</si>
  <si>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</si>
  <si>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</si>
  <si>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</si>
  <si>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</si>
  <si>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</si>
  <si>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</si>
  <si>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</si>
  <si>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</si>
  <si>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</si>
  <si>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</si>
  <si>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</si>
  <si>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</si>
  <si>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</si>
  <si>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</si>
  <si>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</si>
  <si>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</si>
  <si>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</si>
  <si>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</si>
  <si>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</si>
  <si>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</si>
  <si>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</si>
  <si>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</si>
  <si>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</si>
  <si>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</si>
  <si>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</si>
  <si>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</si>
  <si>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</si>
  <si>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</si>
  <si>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</si>
  <si>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</si>
  <si>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</si>
  <si>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</si>
  <si>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</si>
  <si>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</si>
  <si>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</si>
  <si>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</si>
  <si>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</si>
  <si>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</si>
  <si>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</si>
  <si>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</si>
  <si>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</si>
  <si>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</si>
  <si>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</si>
  <si>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</si>
  <si>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</si>
  <si>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</si>
  <si>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</si>
  <si>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</si>
  <si>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</si>
  <si>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</si>
  <si>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</si>
  <si>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</si>
  <si>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</si>
  <si>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</si>
  <si>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</si>
  <si>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</si>
  <si>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</si>
  <si>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</si>
  <si>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</si>
  <si>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</si>
  <si>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</si>
  <si>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</si>
  <si>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</si>
  <si>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</si>
  <si>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</si>
  <si>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</si>
  <si>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</si>
  <si>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</si>
  <si>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</si>
  <si>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</si>
  <si>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</si>
  <si>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</si>
  <si>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</si>
  <si>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</si>
  <si>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</si>
  <si>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</si>
  <si>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</si>
  <si>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</si>
  <si>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</si>
  <si>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</si>
  <si>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</si>
  <si>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</si>
  <si>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</si>
  <si>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</si>
  <si>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</si>
  <si>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</si>
  <si>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</si>
  <si>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</si>
  <si>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</si>
  <si>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</si>
  <si>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</si>
  <si>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</si>
  <si>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</si>
  <si>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</si>
  <si>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</si>
  <si>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</si>
  <si>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</si>
  <si>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</si>
  <si>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</si>
  <si>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</si>
  <si>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</si>
  <si>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</si>
  <si>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</si>
  <si>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</si>
  <si>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</si>
  <si>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</si>
  <si>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</si>
  <si>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</si>
  <si>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</si>
  <si>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</si>
  <si>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</si>
  <si>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</si>
  <si>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</si>
  <si>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</si>
  <si>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</si>
  <si>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</si>
  <si>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</si>
  <si>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</si>
  <si>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</si>
  <si>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</si>
  <si>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</si>
  <si>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</si>
  <si>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</si>
  <si>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</si>
  <si>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</si>
  <si>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</si>
  <si>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</si>
  <si>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</si>
  <si>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</si>
  <si>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</si>
  <si>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</si>
  <si>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</si>
  <si>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</si>
  <si>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</si>
  <si>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</si>
  <si>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</si>
  <si>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</si>
  <si>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</si>
  <si>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</si>
  <si>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</si>
  <si>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</si>
  <si>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</si>
  <si>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</si>
  <si>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</si>
  <si>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</si>
  <si>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</si>
  <si>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</si>
  <si>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</si>
  <si>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</si>
  <si>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</si>
  <si>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</si>
  <si>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</si>
  <si>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</si>
  <si>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</si>
  <si>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</si>
  <si>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</si>
  <si>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</si>
  <si>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</si>
  <si>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</si>
  <si>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</si>
  <si>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</si>
  <si>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</si>
  <si>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</si>
  <si>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</si>
  <si>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</si>
  <si>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</si>
  <si>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</si>
  <si>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</si>
  <si>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</si>
  <si>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</si>
  <si>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</si>
  <si>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</si>
  <si>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</si>
  <si>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</si>
  <si>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</si>
  <si>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</si>
  <si>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</si>
  <si>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</si>
  <si>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</si>
  <si>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</si>
  <si>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</si>
  <si>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</si>
  <si>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</si>
  <si>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</si>
  <si>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</si>
  <si>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</si>
  <si>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</si>
  <si>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</si>
  <si>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</si>
  <si>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</si>
  <si>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</si>
  <si>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</si>
  <si>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</si>
  <si>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</si>
  <si>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</si>
  <si>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</si>
  <si>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</si>
  <si>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</si>
  <si>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</si>
  <si>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</si>
  <si>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</si>
  <si>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</si>
  <si>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</si>
  <si>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</si>
  <si>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</si>
  <si>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</si>
  <si>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</si>
  <si>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</si>
  <si>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</si>
  <si>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</si>
  <si>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</si>
  <si>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</si>
  <si>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</si>
  <si>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</si>
  <si>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</si>
  <si>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</si>
  <si>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</si>
  <si>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</si>
  <si>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</si>
  <si>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</si>
  <si>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</si>
  <si>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</si>
  <si>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</si>
  <si>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</si>
  <si>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</si>
  <si>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</si>
  <si>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</si>
  <si>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</si>
  <si>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</si>
  <si>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</si>
  <si>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</si>
  <si>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</si>
  <si>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</si>
  <si>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</si>
  <si>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</si>
  <si>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</si>
  <si>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</si>
  <si>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</si>
  <si>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</si>
  <si>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</si>
  <si>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</si>
  <si>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</si>
  <si>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</si>
  <si>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</si>
  <si>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</si>
  <si>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</si>
  <si>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</si>
  <si>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</si>
  <si>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</si>
  <si>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</si>
  <si>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</si>
  <si>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</si>
  <si>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</si>
  <si>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</si>
  <si>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</si>
  <si>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</si>
  <si>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</si>
  <si>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</si>
  <si>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</si>
  <si>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</si>
  <si>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</si>
  <si>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</si>
  <si>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</si>
  <si>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</si>
  <si>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</si>
  <si>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</si>
  <si>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</si>
  <si>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</si>
  <si>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</si>
  <si>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</si>
  <si>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</si>
  <si>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</si>
  <si>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</si>
  <si>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</si>
  <si>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</si>
  <si>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</si>
  <si>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</si>
  <si>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</si>
  <si>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</si>
  <si>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</si>
  <si>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</si>
  <si>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</si>
  <si>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</si>
  <si>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</si>
  <si>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</si>
  <si>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</si>
  <si>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</si>
  <si>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</si>
  <si>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</si>
  <si>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</si>
  <si>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</si>
  <si>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</si>
  <si>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</si>
  <si>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</si>
  <si>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</si>
  <si>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</si>
  <si>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</si>
  <si>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</si>
  <si>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</si>
  <si>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</si>
  <si>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</si>
  <si>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</si>
  <si>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</si>
  <si>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</si>
  <si>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</si>
  <si>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</si>
  <si>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</si>
  <si>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</si>
  <si>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</si>
  <si>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</si>
  <si>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</si>
  <si>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</si>
  <si>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</si>
  <si>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</si>
  <si>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</si>
  <si>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</si>
  <si>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</si>
  <si>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</si>
  <si>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</si>
  <si>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</si>
  <si>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</si>
  <si>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</si>
  <si>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</si>
  <si>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</si>
  <si>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</si>
  <si>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</si>
  <si>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</si>
  <si>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</si>
  <si>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</si>
  <si>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</si>
  <si>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</si>
  <si>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</si>
  <si>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</si>
  <si>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</si>
  <si>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</si>
  <si>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</si>
  <si>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</si>
  <si>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</si>
  <si>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</si>
  <si>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</si>
  <si>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</si>
  <si>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</si>
  <si>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</si>
  <si>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</si>
  <si>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</si>
  <si>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</si>
  <si>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</si>
  <si>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</si>
  <si>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</si>
  <si>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</si>
  <si>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</si>
  <si>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</si>
  <si>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</si>
  <si>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</si>
  <si>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</si>
  <si>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</si>
  <si>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</si>
  <si>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</si>
  <si>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</si>
  <si>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</si>
  <si>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</si>
  <si>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</si>
  <si>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</si>
  <si>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</si>
  <si>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</si>
  <si>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</si>
  <si>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</si>
  <si>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</si>
  <si>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</si>
  <si>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</si>
  <si>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</si>
  <si>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</si>
  <si>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</si>
  <si>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</si>
  <si>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</si>
  <si>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</si>
  <si>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</si>
  <si>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</si>
  <si>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</si>
  <si>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</si>
  <si>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</si>
  <si>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</si>
  <si>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</si>
  <si>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</si>
  <si>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</si>
  <si>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</si>
  <si>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</si>
  <si>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</si>
  <si>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</si>
  <si>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</si>
  <si>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</si>
  <si>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</si>
  <si>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</si>
  <si>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</si>
  <si>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</si>
  <si>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</si>
  <si>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</si>
  <si>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</si>
  <si>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</si>
  <si>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</si>
  <si>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</si>
  <si>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</si>
  <si>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</si>
  <si>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</si>
  <si>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</si>
  <si>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</si>
  <si>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</si>
  <si>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</si>
  <si>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</si>
  <si>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</si>
  <si>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</si>
  <si>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</si>
  <si>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</si>
  <si>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</si>
  <si>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</si>
  <si>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</si>
  <si>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</si>
  <si>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</si>
  <si>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</si>
  <si>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</si>
  <si>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</si>
  <si>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</si>
  <si>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</si>
  <si>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</si>
  <si>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</si>
  <si>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</si>
  <si>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</si>
  <si>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</si>
  <si>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</si>
  <si>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</si>
  <si>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</si>
  <si>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</si>
  <si>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</si>
  <si>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</si>
  <si>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</si>
  <si>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</si>
  <si>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</si>
  <si>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</si>
  <si>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</si>
  <si>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</si>
  <si>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</si>
  <si>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</si>
  <si>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</si>
  <si>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</si>
  <si>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</si>
  <si>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</si>
  <si>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</si>
  <si>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</si>
  <si>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</si>
  <si>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</si>
  <si>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</si>
  <si>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</si>
  <si>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</si>
  <si>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</si>
  <si>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</si>
  <si>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</si>
  <si>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</si>
  <si>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</si>
  <si>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</si>
  <si>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</si>
  <si>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</si>
  <si>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</si>
  <si>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</si>
  <si>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</si>
  <si>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</si>
  <si>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</si>
  <si>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</si>
  <si>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</si>
  <si>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</si>
  <si>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</si>
  <si>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</si>
  <si>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</si>
  <si>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</si>
  <si>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</si>
  <si>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</si>
  <si>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</si>
  <si>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</si>
  <si>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</si>
  <si>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</si>
  <si>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</si>
  <si>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</si>
  <si>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</si>
  <si>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</si>
  <si>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</si>
  <si>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</si>
  <si>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</si>
  <si>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</si>
  <si>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</si>
  <si>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</si>
  <si>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</si>
  <si>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</si>
  <si>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</si>
  <si>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</si>
  <si>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</si>
  <si>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</si>
  <si>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</si>
  <si>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</si>
  <si>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</si>
  <si>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</si>
  <si>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</si>
  <si>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</si>
  <si>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</si>
  <si>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</si>
  <si>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</si>
  <si>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</si>
  <si>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</si>
  <si>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</si>
  <si>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</si>
  <si>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</si>
  <si>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</si>
  <si>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</si>
  <si>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</si>
  <si>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</si>
  <si>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</si>
  <si>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</si>
  <si>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</si>
  <si>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</si>
  <si>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</si>
  <si>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</si>
  <si>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</si>
  <si>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</si>
  <si>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</si>
  <si>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</si>
  <si>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</si>
  <si>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</si>
  <si>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</si>
  <si>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</si>
  <si>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</si>
  <si>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</si>
  <si>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</si>
  <si>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</si>
  <si>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</si>
  <si>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</si>
  <si>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</si>
  <si>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</si>
  <si>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</si>
  <si>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</si>
  <si>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</si>
  <si>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</si>
  <si>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</si>
  <si>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</si>
  <si>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</si>
  <si>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</si>
  <si>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</si>
  <si>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</si>
  <si>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</si>
  <si>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</si>
  <si>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</si>
  <si>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</si>
  <si>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</si>
  <si>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</si>
  <si>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</si>
  <si>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</si>
  <si>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</si>
  <si>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</si>
  <si>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</si>
  <si>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</si>
  <si>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</si>
  <si>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</si>
  <si>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</si>
  <si>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</si>
  <si>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</si>
  <si>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</si>
  <si>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</si>
  <si>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</si>
  <si>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</si>
  <si>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</si>
  <si>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</si>
  <si>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</si>
  <si>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</si>
  <si>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</si>
  <si>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</si>
  <si>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</si>
  <si>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</si>
  <si>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</si>
  <si>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</si>
  <si>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</si>
  <si>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</si>
  <si>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</si>
  <si>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</si>
  <si>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</si>
  <si>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</si>
  <si>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</si>
  <si>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</si>
  <si>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</si>
  <si>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</si>
  <si>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</si>
  <si>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</si>
  <si>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</si>
  <si>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</si>
  <si>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</si>
  <si>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</si>
  <si>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</si>
  <si>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</si>
  <si>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</si>
  <si>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</si>
  <si>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</si>
  <si>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</si>
  <si>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</si>
  <si>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</si>
  <si>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</si>
  <si>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</si>
  <si>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</si>
  <si>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</si>
  <si>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</si>
  <si>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</si>
  <si>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</si>
  <si>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</si>
  <si>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</si>
  <si>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</si>
  <si>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</si>
  <si>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</si>
  <si>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</si>
  <si>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</si>
  <si>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</si>
  <si>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</si>
  <si>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</si>
  <si>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</si>
  <si>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</si>
  <si>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</si>
  <si>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</si>
  <si>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</si>
  <si>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</si>
  <si>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</si>
  <si>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</si>
  <si>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</si>
  <si>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</si>
  <si>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</si>
  <si>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</si>
  <si>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</si>
  <si>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</si>
  <si>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</si>
  <si>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</si>
  <si>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</si>
  <si>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</si>
  <si>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</si>
  <si>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</si>
  <si>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</si>
  <si>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</si>
  <si>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</si>
  <si>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</si>
  <si>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</si>
  <si>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</si>
  <si>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</si>
  <si>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</si>
  <si>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</si>
  <si>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</si>
  <si>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</si>
  <si>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</si>
  <si>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</si>
  <si>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</si>
  <si>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</si>
  <si>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</si>
  <si>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</si>
  <si>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</si>
  <si>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</si>
  <si>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</si>
  <si>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</si>
  <si>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</si>
  <si>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</si>
  <si>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</si>
  <si>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</si>
  <si>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</si>
  <si>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</si>
  <si>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</si>
  <si>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</si>
  <si>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</si>
  <si>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</si>
  <si>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</si>
  <si>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</si>
  <si>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</si>
  <si>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</si>
  <si>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</si>
  <si>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</si>
  <si>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</si>
  <si>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</si>
  <si>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</si>
  <si>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</si>
  <si>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</si>
  <si>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</si>
  <si>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</si>
  <si>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</si>
  <si>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</si>
  <si>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</si>
  <si>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</si>
  <si>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</si>
  <si>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</si>
  <si>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</si>
  <si>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</si>
  <si>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</si>
  <si>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</si>
  <si>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</si>
  <si>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</si>
  <si>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</si>
  <si>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</si>
  <si>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</si>
  <si>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</si>
  <si>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</si>
  <si>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</si>
  <si>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</si>
  <si>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</si>
  <si>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</si>
  <si>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</si>
  <si>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</si>
  <si>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</si>
  <si>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</si>
  <si>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</si>
  <si>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</si>
  <si>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</si>
  <si>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</si>
  <si>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</si>
  <si>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</si>
  <si>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</si>
  <si>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</si>
  <si>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</si>
  <si>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</si>
  <si>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</si>
  <si>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</si>
  <si>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</si>
  <si>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</si>
  <si>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</si>
  <si>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</si>
  <si>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</si>
  <si>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</si>
  <si>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</si>
  <si>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</si>
  <si>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</si>
  <si>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</si>
  <si>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</si>
  <si>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</si>
  <si>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</si>
  <si>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</si>
  <si>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</si>
  <si>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</si>
  <si>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</si>
  <si>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</si>
  <si>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</si>
  <si>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</si>
  <si>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</si>
  <si>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</si>
  <si>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</si>
  <si>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</si>
  <si>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</si>
  <si>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</si>
  <si>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</si>
  <si>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</si>
  <si>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</si>
  <si>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</si>
  <si>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</si>
  <si>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</si>
  <si>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</si>
  <si>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</si>
  <si>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</si>
  <si>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</si>
  <si>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</si>
  <si>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</si>
  <si>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</si>
  <si>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</si>
  <si>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</si>
  <si>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</si>
  <si>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</si>
  <si>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</si>
  <si>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</si>
  <si>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</si>
  <si>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</si>
  <si>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</si>
  <si>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</si>
  <si>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</si>
  <si>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</si>
  <si>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</si>
  <si>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</si>
  <si>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</si>
  <si>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</si>
  <si>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</si>
  <si>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</si>
  <si>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</si>
  <si>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</si>
  <si>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</si>
  <si>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</si>
  <si>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</si>
  <si>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</si>
  <si>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</si>
  <si>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</si>
  <si>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</si>
  <si>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</si>
  <si>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</si>
  <si>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</si>
  <si>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</si>
  <si>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</si>
  <si>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</si>
  <si>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</si>
  <si>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</si>
  <si>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</si>
  <si>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</si>
  <si>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</si>
  <si>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</si>
  <si>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</si>
  <si>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</si>
  <si>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</si>
  <si>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</si>
  <si>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</si>
  <si>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</si>
  <si>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</si>
  <si>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</si>
  <si>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</si>
  <si>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</si>
  <si>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</si>
  <si>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</si>
  <si>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</si>
  <si>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</si>
  <si>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</si>
  <si>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</si>
  <si>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</si>
  <si>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</si>
  <si>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</si>
  <si>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</si>
  <si>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</si>
  <si>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</si>
  <si>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</si>
  <si>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</si>
  <si>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</si>
  <si>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</si>
  <si>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</si>
  <si>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</si>
  <si>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</si>
  <si>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</si>
  <si>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</si>
  <si>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</si>
  <si>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</si>
  <si>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</si>
  <si>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</si>
  <si>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</si>
  <si>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</si>
  <si>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</si>
  <si>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</si>
  <si>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</si>
  <si>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</si>
  <si>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</si>
  <si>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</si>
  <si>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</si>
  <si>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</si>
  <si>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</si>
  <si>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</si>
  <si>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</si>
  <si>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</si>
  <si>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</si>
  <si>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</si>
  <si>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</si>
  <si>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</si>
  <si>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</si>
  <si>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</si>
  <si>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</si>
  <si>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</si>
  <si>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</si>
  <si>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</si>
  <si>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</si>
  <si>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</si>
  <si>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</si>
  <si>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</si>
  <si>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</si>
  <si>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</si>
  <si>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</si>
  <si>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</si>
  <si>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</si>
  <si>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</si>
  <si>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</si>
  <si>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</si>
  <si>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</si>
  <si>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</si>
  <si>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</si>
  <si>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</si>
  <si>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</si>
  <si>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</si>
  <si>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</si>
  <si>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</si>
  <si>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</si>
  <si>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</si>
  <si>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</si>
  <si>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</si>
  <si>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</si>
  <si>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</si>
  <si>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</si>
  <si>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</si>
  <si>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</si>
  <si>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</si>
  <si>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</si>
  <si>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</si>
  <si>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</si>
  <si>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</si>
  <si>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</si>
  <si>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</si>
  <si>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</si>
  <si>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</si>
  <si>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</si>
  <si>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</si>
  <si>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</si>
  <si>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</si>
  <si>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</si>
  <si>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</si>
  <si>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</si>
  <si>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</si>
  <si>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</si>
  <si>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</si>
  <si>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</si>
  <si>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</si>
  <si>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</si>
  <si>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</si>
  <si>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</si>
  <si>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</si>
  <si>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</si>
  <si>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</si>
  <si>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</si>
  <si>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</si>
  <si>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</si>
  <si>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</si>
  <si>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</si>
  <si>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</si>
  <si>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</si>
  <si>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</si>
  <si>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</si>
  <si>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</si>
  <si>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</si>
  <si>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</si>
  <si>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</si>
  <si>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</si>
  <si>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</si>
  <si>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</si>
  <si>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</si>
  <si>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</si>
  <si>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</si>
  <si>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</si>
  <si>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</si>
  <si>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</si>
  <si>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</si>
  <si>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</si>
  <si>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</si>
  <si>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</si>
  <si>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</si>
  <si>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</si>
  <si>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</si>
  <si>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</si>
  <si>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</si>
  <si>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</si>
  <si>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</si>
  <si>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</si>
  <si>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</si>
  <si>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</si>
  <si>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</si>
  <si>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</si>
  <si>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</si>
  <si>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</si>
  <si>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</si>
  <si>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</si>
  <si>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</si>
  <si>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</si>
  <si>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</si>
  <si>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</si>
  <si>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</si>
  <si>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</si>
  <si>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</si>
  <si>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</si>
  <si>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</si>
  <si>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</si>
  <si>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</si>
  <si>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</si>
  <si>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</si>
  <si>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</si>
  <si>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</si>
  <si>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</si>
  <si>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</si>
  <si>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</si>
  <si>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</si>
  <si>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</si>
  <si>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</si>
  <si>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</si>
  <si>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</si>
  <si>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</si>
  <si>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</si>
  <si>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</si>
  <si>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</si>
  <si>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</si>
  <si>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</si>
  <si>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</si>
  <si>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</si>
  <si>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</si>
  <si>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</si>
  <si>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</si>
  <si>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</si>
  <si>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</si>
  <si>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</si>
  <si>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</si>
  <si>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</si>
  <si>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</si>
  <si>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</si>
  <si>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</si>
  <si>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</si>
  <si>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</si>
  <si>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</si>
  <si>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</si>
  <si>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</si>
  <si>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</si>
  <si>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</si>
  <si>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</si>
  <si>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</si>
  <si>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</si>
  <si>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</si>
  <si>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</si>
  <si>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</si>
  <si>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</si>
  <si>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</si>
  <si>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</si>
  <si>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</si>
  <si>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</si>
  <si>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</si>
  <si>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</si>
  <si>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</si>
  <si>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</si>
  <si>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</si>
  <si>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</si>
  <si>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</si>
  <si>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</si>
  <si>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</si>
  <si>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</si>
  <si>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</si>
  <si>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</si>
  <si>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</si>
  <si>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</si>
  <si>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</si>
  <si>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</si>
  <si>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</si>
  <si>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</si>
  <si>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</si>
  <si>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</si>
  <si>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</si>
  <si>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</si>
  <si>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</si>
  <si>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</si>
  <si>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</si>
  <si>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</si>
  <si>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</si>
  <si>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</si>
  <si>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</si>
  <si>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</si>
  <si>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</si>
  <si>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</si>
  <si>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</si>
  <si>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</si>
  <si>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</si>
  <si>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</si>
  <si>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</si>
  <si>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</si>
  <si>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</si>
  <si>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</si>
  <si>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</si>
  <si>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</si>
  <si>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</si>
  <si>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</si>
  <si>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</si>
  <si>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</si>
  <si>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</si>
  <si>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</si>
  <si>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</si>
  <si>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</si>
  <si>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</si>
  <si>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</si>
  <si>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</si>
  <si>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</si>
  <si>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</si>
  <si>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</si>
  <si>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</si>
  <si>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</si>
  <si>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</si>
  <si>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</si>
  <si>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</si>
  <si>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</si>
  <si>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</si>
  <si>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</si>
  <si>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</si>
  <si>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</si>
  <si>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</si>
  <si>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</si>
  <si>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</si>
  <si>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</si>
  <si>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</si>
  <si>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</si>
  <si>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</si>
  <si>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</si>
  <si>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</si>
  <si>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</si>
  <si>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</si>
  <si>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</si>
  <si>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</si>
  <si>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</si>
  <si>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</si>
  <si>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</si>
  <si>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</si>
  <si>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</si>
  <si>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</si>
  <si>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</si>
  <si>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</si>
  <si>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</si>
  <si>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</si>
  <si>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</si>
  <si>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</si>
  <si>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</si>
  <si>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</si>
  <si>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</si>
  <si>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</si>
  <si>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</si>
  <si>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</si>
  <si>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</si>
  <si>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</si>
  <si>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</si>
  <si>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</si>
  <si>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</si>
  <si>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</si>
  <si>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</si>
  <si>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</si>
  <si>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</si>
  <si>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</si>
  <si>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</si>
  <si>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</si>
  <si>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</si>
  <si>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</si>
  <si>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</si>
  <si>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</si>
  <si>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</si>
  <si>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</si>
  <si>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</si>
  <si>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</si>
  <si>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</si>
  <si>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</si>
  <si>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</si>
  <si>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</si>
  <si>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</si>
  <si>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</si>
  <si>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</si>
  <si>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</si>
  <si>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</si>
  <si>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</si>
  <si>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</si>
  <si>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</si>
  <si>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</si>
  <si>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</si>
  <si>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</si>
  <si>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</si>
  <si>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</si>
  <si>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</si>
  <si>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</si>
  <si>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</si>
  <si>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</si>
  <si>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</si>
  <si>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</si>
  <si>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</si>
  <si>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</si>
  <si>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</si>
  <si>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</si>
  <si>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</si>
  <si>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</si>
  <si>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</si>
  <si>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</si>
  <si>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</si>
  <si>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</si>
  <si>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</si>
  <si>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PCM-20251010-00000863</t>
  </si>
  <si>
    <t>Emergency</t>
  </si>
  <si>
    <t xml:space="preserve">local site down Em team on the way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</si>
</sst>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277.67963819444412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0.17030949074251112</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45940.62806412037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45940.62806412037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45940.62806412037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45940.62806412037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45940.62806412037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45940.62806412037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45940.62806412037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45940.62806412037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45940.62806412037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45940.62806412037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45940.62806412037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45940.62806412037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45940.62806412037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45940.62806412037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45940.62806412037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45940.62806412037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45940.62806412037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45940.62806412037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45940.62806412037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45940.62806412037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45940.62806412037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45940.62806412037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45940.62806412037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45940.62806412037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45940.62806412037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45940.62806412037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45940.62806412037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45940.62806412037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45940.62806412037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45940.62806412037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45940.62806412037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45940.62806412037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45940.62806412037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45940.62806412037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45940.62806412037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45940.62806412037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45940.62806412037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45940.62806412037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45940.62806412037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45940.62806412037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45940.62806412037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45940.62806412037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45940.62806412037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45940.62806412037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45940.62806412037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45940.62806412037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45940.62806412037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45940.62806412037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45940.62806412037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45940.62806412037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45940.62806412037</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133.90098078703886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115.62822615740879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0.58144375000119908</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45940.62806412037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45940.62806412037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45940.62806412037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45940.62806412037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45940.62806412037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45940.62806412037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45940.62806412037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45940.62806412037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45940.62806412037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45940.62806412037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45940.62806412037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45940.62806412037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45940.62806412037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45940.62806412037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45940.62806412037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45940.62806412037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45940.62806412037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45940.62806412037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45940.62806412037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45940.62806412037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45940.62806412037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45940.62806412037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45940.62806412037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45940.62806412037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45940.62806412037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45940.62806412037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45940.62806412037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45940.62806412037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45940.62806412037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45940.62806412037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45940.62806412037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45940.62806412037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45940.62806412037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45940.62806412037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45940.62806412037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45940.62806412037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45940.62806412037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45940.62806412037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45940.62806412037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45940.62806412037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45940.62806412037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45940.62806412037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45940.62806412037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45940.62806412037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45940.62806412037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45940.62806412037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45940.62806412037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45940.62806412037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45940.62806412037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45940.62806412037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45940.62806412037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45940.62806412037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45940.62806412037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45940.62806412037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45940.62806412037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45940.62806412037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45940.62806412037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45940.62806412037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45940.62806412037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45940.62806412037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45940.62806412037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45940.62806412037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45940.62806412037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45940.62806412037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45940.62806412037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45940.62806412037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45940.62806412037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45940.62806412037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45940.62806412037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45940.62806412037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45940.62806412037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45940.62806412037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45940.62806412037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45940.62806412037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45940.62806412037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45940.62806412037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45940.62806412037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45940.62806412037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45940.62806412037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45940.62806412037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45940.62806412037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45940.62806412037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45940.62806412037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45940.62806412037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45940.62806412037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45940.62806412037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45940.62806412037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45940.62806412037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45940.62806412037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45940.62806412037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45940.62806412037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45940.62806412037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45940.62806412037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45940.62806412037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45940.62806412037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45940.62806412037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45940.62806412037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45940.62806412037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45940.62806412037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45940.62806412037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45940.62806412037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45940.62806412037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45940.62806412037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45940.62806412037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45940.62806412037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45940.62806412037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45940.62806412037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45940.62806412037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45940.62806412037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45940.62806412037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45940.62806412037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45940.62806412037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45940.62806412037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45940.62806412037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45940.62806412037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45940.62806412037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45940.62806412037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45940.62806412037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45940.62806412037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45940.62806412037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45940.62806412037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45940.62806412037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45940.62806412037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45940.62806412037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45940.62806412037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45940.62806412037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45940.62806412037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45940.62806412037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45940.62806412037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45940.62806412037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45940.62806412037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45940.62806412037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45940.62806412037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45940.62806412037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45940.62806412037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45940.62806412037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45940.62806412037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45940.62806412037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45940.62806412037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45940.62806412037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45940.62806412037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45940.62806412037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45940.62806412037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45940.62806412037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45940.62806412037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45940.62806412037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45940.62806412037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45940.62806412037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45940.62806412037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45940.62806412037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45940.62806412037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45940.62806412037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45940.62806412037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45940.62806412037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45940.62806412037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45940.62806412037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45940.62806412037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45940.62806412037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45940.62806412037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45940.62806412037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45940.62806412037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45940.62806412037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45940.62806412037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45940.62806412037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45940.62806412037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45940.62806412037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45940.62806412037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45940.62806412037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45940.62806412037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45940.62806412037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45940.62806412037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45940.62806412037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45940.62806412037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45940.62806412037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45940.62806412037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45940.62806412037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45940.62806412037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45940.62806412037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45940.62806412037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45940.62806412037</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45940.62806412037</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45940.62806412037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45940.62806412037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45940.62806412037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45940.62806412037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45940.62806412037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45940.62806412037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45940.62806412037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45940.62806412037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45940.62806412037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45940.62806412037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45940.62806412037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45940.62806412037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45940.62806412037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45940.62806412037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45940.62806412037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45940.62806412037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45940.62806412037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45940.62806412037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45940.62806412037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45940.62806412037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45940.62806412037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45940.62806412037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45940.62806412037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45940.62806412037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45940.62806412037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45940.62806412037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45940.62806412037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45940.62806412037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45940.62806412037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45940.62806412037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45940.62806412037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45940.62806412037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45940.62806412037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45940.62806412037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45940.62806412037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45940.62806412037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45940.62806412037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45940.62806412037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45940.62806412037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45940.62806412037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45940.62806412037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45940.62806412037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45940.62806412037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45940.62806412037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45940.62806412037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45940.62806412037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45940.62806412037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45940.62806412037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45940.62806412037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45940.62806412037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45940.62806412037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45940.62806412037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45940.62806412037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45940.62806412037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45940.62806412037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45940.62806412037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45940.62806412037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45940.62806412037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45940.62806412037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45940.62806412037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45940.62806412037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45940.62806412037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45940.62806412037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45940.62806412037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45940.62806412037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45940.62806412037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45940.62806412037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45940.62806412037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45940.62806412037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45940.62806412037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45940.62806412037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45940.62806412037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45940.62806412037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45940.62806412037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45940.62806412037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45940.62806412037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45940.62806412037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45940.62806412037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45940.62806412037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45940.62806412037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45940.62806412037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45940.62806412037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45940.62806412037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45940.62806412037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45940.62806412037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45940.62806412037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45940.62806412037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45940.62806412037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45940.62806412037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45940.62806412037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45940.62806412037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45940.62806412037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45940.62806412037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45940.62806412037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45940.62806412037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45940.62806412037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45940.62806412037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45940.62806412037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45940.62806412037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45940.62806412037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45940.62806412037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45940.62806412037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45940.62806412037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45940.62806412037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45940.62806412037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45940.62806412037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45940.62806412037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45940.62806412037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45940.62806412037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45940.62806412037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45940.62806412037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45940.62806412037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45940.62806412037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45940.62806412037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45940.62806412037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45940.62806412037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45940.62806412037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45940.62806412037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45940.62806412037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45940.62806412037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45940.62806412037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45940.62806412037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45940.62806412037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45940.62806412037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45940.62806412037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45940.62806412037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45940.62806412037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45940.62806412037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45940.62806412037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45940.62806412037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45940.62806412037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45940.62806412037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45940.62806412037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45940.62806412037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45940.62806412037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45940.62806412037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45940.62806412037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45940.62806412037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45940.62806412037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45940.62806412037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45940.62806412037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45940.62806412037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45940.62806412037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45940.62806412037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45940.62806412037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45940.62806412037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45940.62806412037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45940.62806412037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45940.62806412037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45940.62806412037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45940.62806412037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45940.62806412037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45940.62806412037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45940.62806412037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45940.62806412037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45940.62806412037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45940.62806412037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45940.62806412037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45940.62806412037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45940.62806412037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45940.62806412037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45940.62806412037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45940.62806412037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45940.62806412037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45940.62806412037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45940.62806412037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45940.62806412037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45940.62806412037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45940.62806412037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45940.62806412037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45940.62806412037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45940.62806412037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45940.62806412037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45940.62806412037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45940.62806412037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45940.62806412037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45940.62806412037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45940.62806412037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45940.62806412037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45940.62806412037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45940.62806412037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45940.62806412037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45940.62806412037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45940.62806412037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45940.62806412037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45940.62806412037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45940.62806412037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45940.62806412037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45940.62806412037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45940.62806412037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45940.62806412037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45940.62806412037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45940.62806412037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45940.62806412037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45940.62806412037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45940.62806412037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45940.62806412037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45940.62806412037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45940.62806412037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45940.62806412037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45940.62806412037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45940.62806412037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45940.62806412037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45940.62806412037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45940.62806412037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45940.62806412037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45940.62806412037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45940.62806412037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45940.62806412037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45940.62806412037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45940.62806412037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45940.62806412037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45940.62806412037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45940.62806412037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45940.62806412037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45940.62806412037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45940.62806412037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45940.62806412037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45940.62806412037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45940.62806412037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45940.62806412037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45940.62806412037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45940.62806412037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45940.62806412037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45940.62806412037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45940.62806412037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45940.62806412037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45940.62806412037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45940.62806412037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45940.62806412037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45940.62806412037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45940.62806412037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45940.62806412037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45940.62806412037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45940.62806412037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45940.62806412037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45940.62806412037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45940.62806412037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45940.62806412037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45940.62806412037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45940.62806412037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45940.62806412037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45940.62806412037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45940.62806412037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45940.62806412037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45940.62806412037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45940.62806412037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45940.62806412037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45940.62806412037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45940.62806412037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45940.62806412037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45940.62806412037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45940.62806412037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45940.62806412037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45940.62806412037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45940.62806412037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45940.62806412037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45940.62806412037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45940.62806412037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45940.62806412037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45940.62806412037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45940.62806412037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45940.62806412037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45940.62806412037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45940.62806412037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45940.62806412037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45940.62806412037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45940.62806412037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45940.62806412037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45940.62806412037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45940.62806412037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45940.62806412037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45940.62806412037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45940.62806412037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45940.62806412037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45940.62806412037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45940.62806412037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45940.62806412037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45940.62806412037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45940.62806412037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45940.62806412037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45940.62806412037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45940.62806412037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45940.62806412037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45940.62806412037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45940.62806412037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45940.62806412037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45940.62806412037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45940.62806412037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45940.62806412037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45940.62806412037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45940.62806412037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45940.62806412037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45940.62806412037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45940.62806412037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45940.62806412037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45940.62806412037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45940.62806412037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45940.62806412037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45940.62806412037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45940.62806412037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45940.62806412037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45940.62806412037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45940.62806412037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45940.62806412037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45940.62806412037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45940.62806412037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45940.62806412037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45940.62806412037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45940.62806412037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45940.62806412037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45940.62806412037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45940.62806412037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45940.62806412037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45940.62806412037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45940.62806412037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45940.62806412037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45940.62806412037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45940.62806412037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45940.62806412037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45940.62806412037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45940.62806412037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45940.62806412037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45940.62806412037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45940.62806412037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45940.62806412037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45940.62806412037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45940.62806412037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45940.62806412037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45940.62806412037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45940.62806412037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45940.62806412037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45940.62806412037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45940.62806412037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45940.62806412037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45940.62806412037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45940.62806412037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45940.62806412037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45940.62806412037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45940.62806412037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45940.62806412037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45940.62806412037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45940.62806412037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45940.62806412037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45940.62806412037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45940.62806412037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45940.62806412037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45940.62806412037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45940.62806412037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45940.62806412037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45940.62806412037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45940.62806412037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45940.62806412037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45940.62806412037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45940.62806412037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45940.62806412037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45940.62806412037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45940.62806412037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45940.62806412037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45940.62806412037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45940.62806412037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45940.62806412037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45940.62806412037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45940.62806412037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45940.62806412037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45940.62806412037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45940.62806412037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45940.62806412037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45940.62806412037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45940.62806412037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45940.62806412037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45940.62806412037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45940.62806412037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45940.62806412037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45940.62806412037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45940.62806412037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45940.62806412037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45940.62806412037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45940.62806412037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45940.62806412037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45940.62806412037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45940.62806412037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45940.62806412037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45940.62806412037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45940.62806412037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45940.62806412037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45940.62806412037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45940.62806412037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45940.62806412037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45940.62806412037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45940.62806412037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45940.62806412037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45940.62806412037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45940.62806412037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45940.62806412037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45940.62806412037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45940.62806412037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45940.62806412037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45940.62806412037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45940.62806412037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45940.62806412037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45940.62806412037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45940.62806412037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45940.62806412037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45940.62806412037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45940.62806412037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45940.62806412037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45940.62806412037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45940.62806412037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45940.62806412037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45940.62806412037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45940.62806412037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45940.62806412037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45940.62806412037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45940.62806412037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45940.62806412037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45940.62806412037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45940.62806412037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45940.62806412037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45940.62806412037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45940.62806412037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45940.62806412037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45940.62806412037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45940.62806412037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45940.62806412037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45940.62806412037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45940.62806412037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45940.62806412037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45940.62806412037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45940.62806412037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45940.62806412037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45940.62806412037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45940.62806412037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45940.62806412037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45940.62806412037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45940.62806412037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45940.62806412037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45940.62806412037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45940.62806412037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45940.62806412037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45940.62806412037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45940.62806412037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45940.62806412037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45940.62806412037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45940.62806412037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45940.62806412037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45940.62806412037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45940.62806412037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45940.62806412037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45940.62806412037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45940.62806412037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45940.62806412037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45940.62806412037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45940.62806412037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45940.62806412037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45940.62806412037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45940.62806412037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45940.62806412037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45940.62806412037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45940.62806412037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45940.62806412037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45940.62806412037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45940.62806412037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45940.62806412037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45940.62806412037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45940.62806412037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45940.62806412037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45940.62806412037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45940.62806412037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45940.62806412037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45940.62806412037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45940.62806412037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45940.62806412037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45940.62806412037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45940.62806412037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45940.62806412037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45940.62806412037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45940.62806412037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45940.62806412037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45940.62806412037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45940.62806412037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45940.62806412037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45940.62806412037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45940.62806412037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45940.62806412037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45940.62806412037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45940.62806412037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45940.62806412037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45940.62806412037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45940.62806412037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45940.62806412037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45940.62806412037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45940.62806412037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45940.62806412037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45940.62806412037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45940.62806412037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45940.62806412037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45940.62806412037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45940.62806412037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45940.62806412037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45940.62806412037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45940.62806412037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45940.62806412037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45940.62806412037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45940.62806412037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45940.62806412037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45940.62806412037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45940.62806412037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45940.62806412037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45940.62806412037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45940.62806412037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45940.62806412037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45940.62806412037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45940.62806412037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45940.62806412037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45940.62806412037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45940.62806412037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45940.62806412037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45940.62806412037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45940.62806412037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45940.62806412037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45940.62806412037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45940.62806412037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45940.62806412037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45940.62806412037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45940.62806412037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45940.62806412037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45940.62806412037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45940.62806412037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45940.62806412037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45940.62806412037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45940.62806412037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45940.62806412037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45940.62806412037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45940.62806412037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45940.62806412037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45940.62806412037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45940.62806412037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45940.62806412037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45940.62806412037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45940.62806412037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45940.62806412037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45940.62806412037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45940.62806412037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45940.62806412037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45940.62806412037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45940.62806412037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45940.62806412037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45940.62806412037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45940.62806412037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45940.62806412037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45940.62806412037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45940.62806412037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45940.62806412037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45940.62806412037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45940.62806412037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45940.62806412037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45940.62806412037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45940.62806412037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45940.62806412037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45940.62806412037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45940.62806412037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45940.62806412037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45940.62806412037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45940.62806412037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45940.62806412037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45940.62806412037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45940.62806412037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45940.62806412037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45940.62806412037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45940.62806412037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45940.62806412037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45940.62806412037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45940.62806412037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45940.62806412037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45940.62806412037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45940.62806412037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45940.62806412037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45940.62806412037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45940.62806412037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45940.62806412037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45940.62806412037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45940.62806412037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45940.62806412037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45940.62806412037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45940.62806412037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45940.62806412037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45940.62806412037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45940.62806412037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45940.62806412037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45940.62806412037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45940.62806412037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45940.62806412037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45940.62806412037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45940.62806412037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45940.62806412037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45940.62806412037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45940.62806412037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45940.62806412037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45940.62806412037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45940.62806412037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45940.62806412037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45940.62806412037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45940.62806412037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45940.62806412037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45940.62806412037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45940.62806412037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45940.62806412037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45940.62806412037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45940.62806412037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45940.62806412037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45940.62806412037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45940.62806412037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45940.62806412037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45940.62806412037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45940.62806412037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45940.62806412037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45940.62806412037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45940.62806412037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45940.62806412037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45940.62806412037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45940.62806412037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45940.62806412037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45940.62806412037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45940.62806412037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45940.62806412037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45940.62806412037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45940.62806412037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45940.62806412037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45940.62806412037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45940.62806412037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45940.62806412037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45940.62806412037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45940.62806412037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45940.62806412037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45940.62806412037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45940.62806412037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45940.62806412037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45940.62806412037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45940.62806412037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45940.62806412037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45940.62806412037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45940.62806412037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45940.62806412037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45940.62806412037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45940.62806412037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45940.62806412037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45940.62806412037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45940.62806412037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45940.62806412037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45940.62806412037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45940.62806412037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45940.62806412037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45940.62806412037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45940.62806412037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45940.62806412037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45940.62806412037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45940.62806412037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45940.62806412037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45940.62806412037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45940.62806412037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45940.62806412037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45940.62806412037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45940.62806412037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45940.62806412037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45940.62806412037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45940.62806412037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45940.62806412037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45940.62806412037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45940.62806412037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45940.62806412037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45940.62806412037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45940.62806412037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45940.62806412037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45940.62806412037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45940.62806412037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45940.62806412037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45940.62806412037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45940.62806412037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45940.62806412037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45940.62806412037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45940.62806412037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45940.62806412037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45940.62806412037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45940.62806412037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45940.62806412037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45940.62806412037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45940.62806412037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45940.62806412037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45940.62806412037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45940.62806412037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45940.62806412037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45940.62806412037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45940.62806412037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45940.62806412037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45940.62806412037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45940.62806412037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45940.62806412037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45940.62806412037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45940.62806412037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45940.62806412037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45940.62806412037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45940.62806412037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45940.62806412037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45940.62806412037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45940.62806412037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45940.62806412037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45940.62806412037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45940.62806412037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45940.62806412037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45940.62806412037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45940.62806412037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45940.62806412037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45940.62806412037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45940.62806412037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45940.62806412037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45940.62806412037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45940.62806412037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45940.62806412037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45940.62806412037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45940.62806412037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45940.62806412037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45940.62806412037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45940.62806412037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45940.62806412037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45940.62806412037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45940.62806412037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45940.62806412037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45940.62806412037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45940.62806412037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45940.62806412037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45940.62806412037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45940.62806412037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45940.62806412037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45940.62806412037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45940.62806412037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45940.62806412037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45940.62806412037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45940.62806412037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45940.62806412037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45940.62806412037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45940.62806412037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45940.62806412037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45940.62806412037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45940.62806412037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45940.62806412037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45940.62806412037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45940.62806412037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45940.62806412037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45940.62806412037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45940.62806412037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45940.62806412037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45940.62806412037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45940.62806412037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45940.62806412037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45940.62806412037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45940.62806412037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45940.62806412037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45940.62806412037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45940.62806412037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45940.62806412037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45940.62806412037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45940.62806412037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45940.62806412037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45940.62806412037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45940.62806412037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45940.62806412037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45940.62806412037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45940.62806412037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45940.62806412037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45940.62806412037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45940.62806412037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45940.62806412037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45940.62806412037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45940.62806412037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45940.62806412037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45940.62806412037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45940.62806412037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45940.62806412037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45940.62806412037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45940.62806412037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45940.62806412037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45940.62806412037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45940.62806412037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45940.62806412037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45940.62806412037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45940.62806412037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45940.62806412037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45940.62806412037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45940.62806412037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45940.62806412037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45940.62806412037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45940.62806412037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45940.62806412037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45940.62806412037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45940.62806412037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45940.62806412037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45940.62806412037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45940.62806412037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45940.62806412037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45940.62806412037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45940.62806412037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45940.62806412037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45940.62806412037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45940.62806412037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45940.62806412037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45940.62806412037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45940.62806412037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45940.62806412037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45940.62806412037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45940.62806412037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45940.62806412037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45940.62806412037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45940.62806412037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45940.62806412037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45940.62806412037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45940.62806412037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45940.62806412037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45940.62806412037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45940.62806412037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45940.62806412037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45940.62806412037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45940.62806412037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45940.62806412037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45940.62806412037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45940.62806412037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45940.62806412037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45940.62806412037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45940.62806412037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45940.62806412037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45940.62806412037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45940.62806412037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45940.62806412037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45940.62806412037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45940.62806412037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45940.62806412037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45940.62806412037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45940.62806412037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45940.62806412037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45940.62806412037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45940.62806412037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45940.62806412037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45940.62806412037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45940.62806412037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45940.62806412037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45940.62806412037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45940.62806412037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45940.62806412037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45940.62806412037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45940.62806412037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45940.62806412037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45940.62806412037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45940.62806412037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45940.62806412037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45940.62806412037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45940.62806412037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45940.62806412037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45940.62806412037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45940.62806412037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45940.62806412037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45940.62806412037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45940.62806412037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45940.62806412037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45940.62806412037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45940.62806412037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45940.62806412037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45940.62806412037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45940.62806412037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45940.62806412037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45940.62806412037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45940.62806412037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45940.62806412037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45940.62806412037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45940.62806412037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45940.62806412037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45940.62806412037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45940.62806412037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45940.62806412037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45940.62806412037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45940.62806412037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45940.62806412037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45940.62806412037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45940.62806412037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45940.62806412037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45940.62806412037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45940.62806412037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45940.62806412037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45940.62806412037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45940.62806412037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45940.62806412037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45940.62806412037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45940.62806412037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45940.62806412037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45940.62806412037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45940.62806412037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45940.62806412037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45940.62806412037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45940.62806412037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45940.62806412037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45940.62806412037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45940.62806412037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45940.62806412037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45940.62806412037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45940.62806412037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45940.62806412037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45940.62806412037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45940.62806412037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45940.62806412037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45940.62806412037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45940.62806412037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45940.62806412037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45940.62806412037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45940.62806412037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45940.62806412037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45940.62806412037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45940.62806412037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45940.62806412037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45940.62806412037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45940.62806412037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45940.62806412037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45940.62806412037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45940.62806412037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45940.62806412037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45940.62806412037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45940.62806412037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45940.62806412037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45940.62806412037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45940.62806412037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45940.62806412037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45940.62806412037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45940.62806412037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45940.62806412037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45940.62806412037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45940.62806412037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45940.62806412037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45940.62806412037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45940.62806412037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45940.62806412037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45940.62806412037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45940.62806412037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45940.62806412037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45940.62806412037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45940.62806412037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45940.62806412037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45940.62806412037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45940.62806412037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45940.62806412037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45940.62806412037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45940.62806412037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45940.62806412037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45940.62806412037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45940.62806412037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45940.62806412037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45940.62806412037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45940.62806412037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45940.62806412037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45940.62806412037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45940.62806412037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45940.62806412037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45940.62806412037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45940.62806412037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45940.62806412037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45940.62806412037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45940.62806412037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45940.62806412037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45940.62806412037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45940.62806412037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45940.62806412037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45940.62806412037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45940.62806412037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45940.62806412037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45940.62806412037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45940.62806412037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45940.62806412037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45940.62806412037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45940.62806412037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45940.62806412037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45940.62806412037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45940.62806412037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45940.62806412037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45940.62806412037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45940.62806412037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45940.62806412037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45940.62806412037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45940.62806412037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45940.62806412037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45940.62806412037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45940.62806412037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45940.62806412037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45940.62806412037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45940.62806412037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45940.62806412037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45940.62806412037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45940.62806412037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45940.62806412037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45940.62806412037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45940.62806412037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45940.62806412037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45940.62806412037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45940.62806412037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45940.62806412037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45940.62806412037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45940.62806412037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45940.62806412037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45940.62806412037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45940.62806412037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45940.62806412037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45940.62806412037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45940.62806412037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45940.62806412037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45940.62806412037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45940.62806412037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45940.62806412037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45940.62806412037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45940.62806412037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45940.62806412037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45940.62806412037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45940.62806412037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45940.62806412037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45940.62806412037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45940.62806412037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45940.62806412037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45940.62806412037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45940.62806412037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45940.62806412037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45940.62806412037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45940.62806412037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45940.62806412037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45940.62806412037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45940.62806412037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45940.62806412037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45940.62806412037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45940.62806412037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45940.62806412037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45940.62806412037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45940.62806412037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45940.62806412037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45940.62806412037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45940.62806412037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45940.62806412037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45940.62806412037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45940.62806412037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45940.62806412037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45940.62806412037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45940.62806412037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45940.62806412037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45940.62806412037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45940.62806412037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45940.62806412037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45940.62806412037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45940.62806412037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45940.62806412037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45940.62806412037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45940.62806412037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45940.62806412037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45940.62806412037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45940.62806412037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45940.62806412037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45940.62806412037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45940.62806412037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45940.62806412037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45940.62806412037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45940.62806412037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45940.62806412037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45940.62806412037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45940.62806412037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45940.62806412037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45940.62806412037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45940.62806412037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45940.62806412037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45940.62806412037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45940.62806412037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45940.62806412037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45940.62806412037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45940.62806412037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45940.62806412037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45940.62806412037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45940.62806412037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45940.62806412037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45940.62806412037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45940.62806412037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45940.62806412037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45940.62806412037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45940.62806412037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45940.62806412037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45940.62806412037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45940.62806412037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45940.62806412037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45940.62806412037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45940.62806412037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45940.62806412037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45940.62806412037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45940.62806412037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45940.62806412037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45940.62806412037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45940.62806412037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45940.62806412037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45940.62806412037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45940.62806412037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45940.62806412037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45940.62806412037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45940.62806412037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45940.62806412037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45940.62806412037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45940.62806412037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45940.62806412037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45940.62806412037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45940.62806412037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45940.62806412037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45940.62806412037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45940.62806412037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45940.62806412037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45940.62806412037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45940.62806412037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45940.62806412037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45940.62806412037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45940.62806412037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45940.62806412037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45940.62806412037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45940.62806412037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45940.62806412037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45940.62806412037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45940.62806412037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45940.62806412037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45940.62806412037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45940.62806412037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45940.62806412037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45940.62806412037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45940.62806412037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45940.62806412037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45940.62806412037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45940.62806412037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45940.62806412037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45940.62806412037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45940.62806412037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45940.62806412037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45940.62806412037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45940.62806412037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45940.62806412037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45940.62806412037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45940.62806412037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45940.62806412037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45940.62806412037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45940.62806412037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45940.62806412037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45940.62806412037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45940.62806412037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45940.62806412037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45940.62806412037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45940.62806412037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45940.62806412037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45940.62806412037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45940.62806412037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45940.62806412037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45940.62806412037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45940.62806412037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45940.62806412037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45940.62806412037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45940.62806412037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45940.62806412037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45940.62806412037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45940.62806412037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45940.62806412037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45940.62806412037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45940.62806412037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45940.62806412037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45940.62806412037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45940.62806412037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45940.62806412037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45940.62806412037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45940.62806412037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45940.62806412037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45940.62806412037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45940.62806412037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45940.62806412037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45940.62806412037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45940.62806412037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45940.62806412037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45940.62806412037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45940.62806412037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45940.62806412037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45940.62806412037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45940.62806412037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45940.62806412037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45940.62806412037</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workbookViewId="0">
      <selection activeCell="D19" sqref="D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237.14734652777406</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8.3446064811141696E-2</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45940.62806412037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45940.62806412037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45940.62806412037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45940.62806412037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45940.62806412037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45940.62806412037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45940.62806412037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45940.62806412037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45940.62806412037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45940.62806412037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45940.62806412037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45940.62806412037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45940.62806412037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45940.62806412037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45940.62806412037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45940.62806412037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45940.62806412037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45940.62806412037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45940.62806412037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45940.62806412037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45940.62806412037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45940.62806412037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45940.62806412037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45940.62806412037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45940.62806412037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45940.62806412037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45940.62806412037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45940.62806412037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45940.62806412037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45940.62806412037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45940.62806412037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45940.62806412037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45940.62806412037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45940.62806412037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45940.62806412037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45940.62806412037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45940.62806412037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45940.62806412037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45940.62806412037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45940.62806412037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45940.62806412037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45940.62806412037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45940.62806412037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45940.62806412037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45940.62806412037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45940.62806412037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45940.62806412037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45940.62806412037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45940.62806412037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45940.62806412037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45940.62806412037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45940.62806412037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45940.62806412037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45940.62806412037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45940.62806412037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45940.62806412037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45940.62806412037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45940.62806412037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45940.62806412037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45940.62806412037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45940.62806412037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45940.62806412037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45940.62806412037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45940.62806412037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45940.62806412037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45940.62806412037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45940.62806412037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45940.62806412037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45940.62806412037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45940.62806412037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45940.62806412037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45940.62806412037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45940.62806412037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45940.62806412037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45940.62806412037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45940.62806412037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45940.62806412037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45940.62806412037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45940.62806412037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45940.62806412037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45940.62806412037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45940.62806412037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45940.62806412037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45940.62806412037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45940.62806412037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45940.62806412037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45940.62806412037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45940.62806412037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45940.62806412037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45940.62806412037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45940.62806412037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45940.62806412037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45940.62806412037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45940.62806412037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45940.62806412037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45940.62806412037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45940.62806412037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45940.62806412037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45940.62806412037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45940.62806412037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45940.62806412037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45940.62806412037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45940.62806412037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45940.62806412037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45940.62806412037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45940.62806412037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45940.62806412037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45940.62806412037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45940.62806412037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45940.62806412037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45940.62806412037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45940.62806412037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45940.62806412037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45940.62806412037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45940.62806412037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45940.62806412037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45940.62806412037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45940.62806412037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45940.62806412037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45940.62806412037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45940.62806412037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45940.62806412037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45940.62806412037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45940.62806412037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45940.62806412037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45940.62806412037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45940.62806412037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45940.62806412037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45940.62806412037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45940.62806412037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45940.62806412037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45940.62806412037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45940.62806412037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45940.62806412037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45940.62806412037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45940.62806412037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45940.62806412037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45940.62806412037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45940.62806412037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45940.62806412037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45940.62806412037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45940.62806412037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45940.62806412037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45940.62806412037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45940.62806412037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45940.62806412037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45940.62806412037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45940.62806412037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45940.62806412037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45940.62806412037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45940.62806412037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45940.62806412037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45940.62806412037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45940.62806412037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45940.62806412037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45940.62806412037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45940.62806412037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45940.62806412037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45940.62806412037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45940.62806412037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45940.62806412037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45940.62806412037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45940.62806412037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45940.62806412037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45940.62806412037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45940.62806412037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45940.62806412037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45940.62806412037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45940.62806412037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45940.62806412037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45940.62806412037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45940.62806412037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45940.62806412037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45940.62806412037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45940.62806412037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45940.62806412037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45940.62806412037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45940.62806412037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45940.62806412037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45940.62806412037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45940.62806412037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45940.62806412037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45940.62806412037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45940.62806412037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45940.62806412037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45940.62806412037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45940.62806412037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45940.62806412037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45940.62806412037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45940.62806412037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45940.62806412037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45940.62806412037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45940.62806412037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45940.62806412037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45940.62806412037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45940.62806412037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45940.62806412037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45940.62806412037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45940.62806412037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45940.62806412037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45940.62806412037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45940.62806412037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45940.62806412037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45940.62806412037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45940.62806412037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45940.62806412037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45940.62806412037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45940.62806412037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45940.62806412037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45940.62806412037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45940.62806412037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45940.62806412037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45940.62806412037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45940.62806412037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45940.62806412037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45940.62806412037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45940.62806412037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45940.62806412037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45940.62806412037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45940.62806412037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45940.62806412037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45940.62806412037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45940.62806412037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45940.62806412037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45940.62806412037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45940.62806412037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45940.62806412037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45940.62806412037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45940.62806412037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45940.62806412037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45940.62806412037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45940.62806412037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45940.62806412037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45940.62806412037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45940.62806412037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45940.62806412037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45940.62806412037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45940.62806412037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45940.62806412037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45940.62806412037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45940.62806412037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45940.62806412037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45940.62806412037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45940.62806412037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45940.62806412037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45940.62806412037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45940.62806412037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45940.62806412037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45940.62806412037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45940.62806412037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45940.62806412037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45940.62806412037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45940.62806412037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45940.62806412037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45940.62806412037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45940.62806412037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45940.62806412037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45940.62806412037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45940.62806412037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45940.62806412037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45940.62806412037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45940.62806412037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45940.62806412037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45940.62806412037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45940.62806412037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45940.62806412037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45940.62806412037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45940.62806412037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45940.62806412037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45940.62806412037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45940.62806412037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45940.62806412037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45940.62806412037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45940.62806412037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45940.62806412037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45940.62806412037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45940.62806412037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45940.62806412037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45940.62806412037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45940.62806412037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45940.62806412037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45940.62806412037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45940.62806412037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45940.62806412037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45940.62806412037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45940.62806412037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45940.62806412037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45940.62806412037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45940.62806412037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45940.62806412037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45940.62806412037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45940.62806412037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45940.62806412037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45940.62806412037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45940.62806412037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45940.62806412037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45940.62806412037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45940.62806412037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45940.62806412037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45940.62806412037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45940.62806412037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45940.62806412037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45940.62806412037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45940.62806412037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45940.62806412037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45940.62806412037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45940.62806412037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45940.62806412037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45940.62806412037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45940.62806412037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45940.62806412037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45940.62806412037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45940.62806412037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45940.62806412037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45940.62806412037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45940.62806412037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45940.62806412037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45940.62806412037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45940.62806412037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45940.62806412037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45940.62806412037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45940.62806412037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45940.62806412037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45940.62806412037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45940.62806412037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45940.62806412037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45940.62806412037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45940.62806412037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45940.62806412037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45940.62806412037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45940.62806412037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45940.62806412037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45940.62806412037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45940.62806412037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45940.62806412037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45940.62806412037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45940.62806412037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45940.62806412037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45940.62806412037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45940.62806412037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45940.62806412037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45940.62806412037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45940.62806412037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45940.62806412037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45940.62806412037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45940.62806412037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45940.62806412037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45940.62806412037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45940.62806412037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45940.62806412037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45940.62806412037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45940.62806412037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45940.62806412037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45940.62806412037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45940.62806412037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45940.62806412037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45940.62806412037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45940.62806412037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45940.62806412037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45940.62806412037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45940.62806412037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45940.62806412037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45940.62806412037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45940.62806412037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45940.62806412037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45940.62806412037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45940.62806412037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45940.62806412037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45940.62806412037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45940.62806412037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45940.62806412037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45940.62806412037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45940.62806412037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45940.62806412037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45940.62806412037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45940.62806412037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45940.62806412037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45940.62806412037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45940.62806412037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45940.62806412037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45940.62806412037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45940.62806412037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45940.62806412037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45940.62806412037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45940.62806412037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45940.62806412037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45940.62806412037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45940.62806412037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45940.62806412037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45940.62806412037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45940.62806412037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45940.62806412037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45940.62806412037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45940.62806412037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45940.62806412037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45940.62806412037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45940.62806412037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45940.62806412037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45940.62806412037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45940.62806412037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45940.62806412037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45940.62806412037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45940.62806412037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45940.62806412037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45940.62806412037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45940.62806412037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45940.62806412037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45940.62806412037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45940.62806412037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45940.62806412037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45940.62806412037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45940.62806412037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45940.62806412037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45940.62806412037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45940.62806412037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45940.62806412037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45940.62806412037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45940.62806412037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45940.62806412037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45940.62806412037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45940.62806412037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45940.62806412037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45940.62806412037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45940.62806412037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45940.62806412037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45940.62806412037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45940.62806412037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45940.62806412037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45940.62806412037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45940.62806412037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45940.62806412037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45940.62806412037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45940.62806412037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45940.62806412037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45940.62806412037</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45940.62806412037</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48.796003935181943</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14.439186805553618</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8" ca="1" si="1">IFERROR(NOW()-F4,"")</f>
        <v>45940.62806412037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45940.62806412037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45940.62806412037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45940.62806412037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45940.62806412037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9:G40" ca="1" si="2">IFERROR(NOW()-F9,"")</f>
        <v>45940.62806412037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45940.62806412037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45940.62806412037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45940.62806412037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45940.62806412037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45940.62806412037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45940.62806412037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45940.62806412037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45940.62806412037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45940.62806412037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45940.62806412037</v>
      </c>
      <c r="H19" s="38"/>
      <c r="I19" s="37" t="str">
        <f>IFERROR(VLOOKUP(D19,DB!A:F,6,0),"")</f>
        <v/>
      </c>
      <c r="J19" s="37" t="str">
        <f>IFERROR(VLOOKUP(D19,DB!A:G,7,0),"")</f>
        <v/>
      </c>
      <c r="K19" s="37"/>
      <c r="L19" s="37" t="str">
        <f>IFERROR(VLOOKUP(D19,DB!A:I,9,0),"")</f>
        <v/>
      </c>
    </row>
    <row r="20" spans="1:12" ht="15">
      <c r="A20" s="84"/>
      <c r="B20" s="84" t="str">
        <f>IFERROR(VLOOKUP(D20,DB!A:K,11,0),"")</f>
        <v/>
      </c>
      <c r="C20" s="84"/>
      <c r="D20" s="84"/>
      <c r="E20" s="84"/>
      <c r="F20" s="123"/>
      <c r="G20" s="124">
        <f t="shared" ca="1" si="2"/>
        <v>45940.62806412037</v>
      </c>
      <c r="H20" s="123"/>
      <c r="I20" s="84" t="str">
        <f>IFERROR(VLOOKUP(D20,DB!A:F,6,0),"")</f>
        <v/>
      </c>
      <c r="J20" s="84" t="str">
        <f>IFERROR(VLOOKUP(D20,DB!A:G,7,0),"")</f>
        <v/>
      </c>
      <c r="K20" s="84"/>
      <c r="L20" s="84" t="str">
        <f>IFERROR(VLOOKUP(D20,DB!A:I,9,0),"")</f>
        <v/>
      </c>
    </row>
    <row r="21" spans="1:12" ht="15">
      <c r="A21" s="37"/>
      <c r="B21" s="37" t="str">
        <f>IFERROR(VLOOKUP(D21,DB!A:K,11,0),"")</f>
        <v/>
      </c>
      <c r="C21" s="37"/>
      <c r="D21" s="37"/>
      <c r="E21" s="37"/>
      <c r="F21" s="38"/>
      <c r="G21" s="39">
        <f t="shared" ca="1" si="2"/>
        <v>45940.62806412037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45940.62806412037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45940.62806412037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45940.62806412037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45940.62806412037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45940.62806412037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45940.62806412037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45940.62806412037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45940.62806412037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45940.62806412037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45940.62806412037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45940.62806412037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45940.62806412037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45940.62806412037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45940.62806412037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45940.62806412037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45940.62806412037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45940.62806412037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45940.62806412037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45940.62806412037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ref="G41:G72" ca="1" si="3">IFERROR(NOW()-F41,"")</f>
        <v>45940.62806412037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45940.62806412037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45940.62806412037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45940.62806412037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45940.62806412037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45940.62806412037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45940.62806412037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45940.62806412037</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t="shared" ca="1" si="3"/>
        <v>45940.62806412037</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t="shared" ca="1" si="3"/>
        <v>45940.62806412037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45940.62806412037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45940.62806412037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45940.62806412037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45940.62806412037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45940.62806412037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45940.62806412037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45940.62806412037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45940.62806412037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45940.62806412037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45940.62806412037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45940.62806412037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45940.62806412037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45940.62806412037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45940.62806412037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45940.62806412037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45940.62806412037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45940.62806412037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45940.62806412037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45940.62806412037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45940.62806412037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45940.62806412037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45940.62806412037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ref="G73:G104" ca="1" si="4">IFERROR(NOW()-F73,"")</f>
        <v>45940.62806412037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45940.62806412037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45940.62806412037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45940.62806412037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45940.62806412037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45940.62806412037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45940.62806412037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45940.62806412037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45940.62806412037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45940.62806412037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45940.62806412037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45940.62806412037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45940.62806412037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45940.62806412037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45940.62806412037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45940.62806412037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45940.62806412037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45940.62806412037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45940.62806412037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45940.62806412037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45940.62806412037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45940.62806412037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45940.62806412037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45940.62806412037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45940.62806412037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45940.62806412037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45940.62806412037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45940.62806412037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45940.62806412037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45940.62806412037</v>
      </c>
      <c r="H102" s="38"/>
      <c r="I102" s="37" t="str">
        <f>IFERROR(VLOOKUP(D102,DB!A:F,6,0),"")</f>
        <v/>
      </c>
      <c r="J102" s="37" t="str">
        <f>IFERROR(VLOOKUP(D102,DB!A:G,7,0),"")</f>
        <v/>
      </c>
      <c r="K102" s="37"/>
      <c r="L102" s="37" t="str">
        <f>IFERROR(VLOOKUP(D102,DB!A:I,9,0),"")</f>
        <v/>
      </c>
    </row>
    <row r="103" spans="1:12" ht="15">
      <c r="A103" s="84"/>
      <c r="B103" s="84" t="str">
        <f>IFERROR(VLOOKUP(D103,DB!A:K,11,0),"")</f>
        <v/>
      </c>
      <c r="C103" s="84"/>
      <c r="D103" s="84"/>
      <c r="E103" s="84"/>
      <c r="F103" s="123"/>
      <c r="G103" s="124">
        <f t="shared" ca="1" si="4"/>
        <v>45940.62806412037</v>
      </c>
      <c r="H103" s="123"/>
      <c r="I103" s="84" t="str">
        <f>IFERROR(VLOOKUP(D103,DB!A:F,6,0),"")</f>
        <v/>
      </c>
      <c r="J103" s="84" t="str">
        <f>IFERROR(VLOOKUP(D103,DB!A:G,7,0),"")</f>
        <v/>
      </c>
      <c r="K103" s="84"/>
      <c r="L103" s="84" t="str">
        <f>IFERROR(VLOOKUP(D103,DB!A:I,9,0),"")</f>
        <v/>
      </c>
    </row>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5" ht="15"/>
    <row r="766" ht="15"/>
    <row r="773" ht="15"/>
    <row r="776" ht="15"/>
    <row r="778" ht="15"/>
    <row r="781" ht="15"/>
    <row r="789" ht="15"/>
    <row r="790" ht="15"/>
    <row r="792" ht="15"/>
    <row r="793" ht="15"/>
    <row r="797" ht="15"/>
    <row r="798" ht="15"/>
    <row r="800" ht="15"/>
    <row r="801" ht="15"/>
    <row r="802" ht="15"/>
    <row r="803" ht="15"/>
    <row r="804" ht="15"/>
    <row r="805" ht="15"/>
    <row r="806" ht="15"/>
    <row r="807"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4" ht="15"/>
    <row r="902" ht="15"/>
    <row r="903" ht="15"/>
    <row r="905" ht="15"/>
    <row r="906" ht="15"/>
    <row r="907" ht="15"/>
    <row r="909" ht="15"/>
    <row r="910" ht="15"/>
    <row r="914" ht="15"/>
    <row r="915" ht="15"/>
    <row r="917" ht="15"/>
    <row r="918" ht="15"/>
    <row r="920" ht="15"/>
    <row r="921" ht="15"/>
    <row r="922" ht="15"/>
    <row r="923" ht="15"/>
    <row r="924" ht="15"/>
    <row r="925" ht="15"/>
    <row r="926" ht="15"/>
    <row r="927" ht="15"/>
    <row r="928" ht="15"/>
    <row r="930" ht="15"/>
    <row r="931"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76" ht="15"/>
    <row r="977" ht="15"/>
    <row r="978" ht="15"/>
    <row r="979" ht="15"/>
    <row r="980" ht="15"/>
    <row r="981" ht="15"/>
    <row r="982" ht="15"/>
    <row r="983" ht="15"/>
    <row r="985" ht="15"/>
    <row r="986" ht="15"/>
    <row r="988" ht="15"/>
    <row r="989" ht="15"/>
    <row r="992" ht="15"/>
    <row r="993" ht="15"/>
    <row r="996" ht="15"/>
    <row r="999" ht="15"/>
    <row r="1000" ht="15"/>
    <row r="1002" ht="15"/>
    <row r="1003" ht="15"/>
    <row r="1005" ht="15"/>
    <row r="1006"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201" ht="15"/>
    <row r="1202" ht="15"/>
    <row r="1204" ht="15"/>
    <row r="1205"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9" ht="15"/>
    <row r="1276" ht="15"/>
    <row r="1279" ht="15"/>
    <row r="1280" ht="15"/>
    <row r="1282" ht="15"/>
    <row r="1283" ht="15"/>
    <row r="1284" ht="15"/>
    <row r="1287" ht="15"/>
    <row r="1288" ht="15"/>
    <row r="1291" ht="15"/>
    <row r="1293" ht="15"/>
    <row r="1294" ht="15"/>
    <row r="1296" ht="15"/>
    <row r="1297" ht="15"/>
    <row r="1299" ht="15"/>
    <row r="1300"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6" ht="15"/>
    <row r="1334" ht="15"/>
    <row r="1336" ht="15"/>
    <row r="1337" ht="15"/>
    <row r="1338" ht="15"/>
    <row r="1339" ht="15"/>
    <row r="1340" ht="15"/>
    <row r="1341" ht="15"/>
    <row r="1342" ht="15"/>
    <row r="1343" ht="15"/>
    <row r="1344" ht="15"/>
    <row r="1345" ht="15"/>
    <row r="1346" ht="15"/>
    <row r="1347" ht="15"/>
    <row r="1348" ht="15"/>
    <row r="1349" ht="15"/>
    <row r="1350" ht="15"/>
    <row r="1351" ht="15"/>
    <row r="1352" ht="15"/>
    <row r="1354" ht="15"/>
    <row r="1358" ht="15"/>
    <row r="1359" ht="15"/>
    <row r="1360" ht="15"/>
    <row r="1362" ht="15"/>
    <row r="1363" ht="15"/>
    <row r="1364" ht="15"/>
    <row r="1365" ht="15"/>
    <row r="1366" ht="15"/>
    <row r="1367" ht="15"/>
    <row r="1368" ht="15"/>
    <row r="1369" ht="15"/>
    <row r="1370"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tabSelected="1" workbookViewId="0">
      <selection activeCell="H11" sqref="H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13.855216898147773</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1.0990016203722917</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6.7470918981489376</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0.76996226851770189</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32868</v>
      </c>
      <c r="E6" s="156" t="s">
        <v>39073</v>
      </c>
      <c r="F6" s="113">
        <v>45940.613495370373</v>
      </c>
      <c r="G6" s="162">
        <f t="shared" ref="G6:G15" ca="1" si="0">IFERROR(NOW()-F6,"-")</f>
        <v>1.4568749997124542E-2</v>
      </c>
      <c r="H6" s="113">
        <v>45940.605925925927</v>
      </c>
      <c r="I6" s="157" t="str">
        <f>IFERROR(VLOOKUP(D6,DB!A:F,6,0),"")</f>
        <v>SCECO</v>
      </c>
      <c r="J6" s="157" t="str">
        <f>IFERROR(VLOOKUP(D6,DB!A:G,7,0),"")</f>
        <v>In progress</v>
      </c>
      <c r="K6" s="160" t="s">
        <v>39074</v>
      </c>
      <c r="L6" s="158" t="str">
        <f>IFERROR(VLOOKUP(D6,DB!A:I,9,0),"")</f>
        <v>Latis</v>
      </c>
    </row>
    <row r="7" spans="1:16383" ht="31.5" customHeight="1">
      <c r="A7" s="110"/>
      <c r="B7" s="157" t="str">
        <f>IFERROR(VLOOKUP(D7,DB!A:K,11,0),"")</f>
        <v/>
      </c>
      <c r="C7" s="157"/>
      <c r="D7" s="156"/>
      <c r="E7" s="156"/>
      <c r="F7" s="113"/>
      <c r="G7" s="162">
        <f t="shared" ca="1" si="0"/>
        <v>45940.62806412037</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t="shared" ca="1" si="0"/>
        <v>45940.62806412037</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45940.62806412037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t="shared" ca="1" si="0"/>
        <v>45940.62806412037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45940.62806412037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t="shared" ca="1" si="0"/>
        <v>45940.62806412037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6"/>
      <c r="F13" s="113"/>
      <c r="G13" s="162">
        <f t="shared" ca="1" si="0"/>
        <v>45940.62806412037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t="shared" ca="1" si="0"/>
        <v>45940.62806412037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t="shared" ca="1" si="0"/>
        <v>45940.62806412037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45940.62806412037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45940.62806412037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45940.62806412037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45940.62806412037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45940.62806412037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45940.62806412037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45940.62806412037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45940.62806412037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45940.62806412037</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45940.62806412037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45940.62806412037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45940.62806412037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45940.62806412037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45940.62806412037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45940.62806412037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45940.62806412037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45940.62806412037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45940.62806412037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45940.62806412037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45940.62806412037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45940.62806412037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45940.62806412037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45940.62806412037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45940.62806412037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45940.62806412037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45940.62806412037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45940.62806412037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45940.62806412037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45940.62806412037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45940.62806412037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45940.62806412037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45940.62806412037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45940.62806412037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45940.62806412037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45940.62806412037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45940.62806412037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45940.62806412037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45940.62806412037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45940.62806412037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45940.62806412037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45940.62806412037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45940.62806412037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45940.62806412037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45940.62806412037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45940.62806412037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45940.62806412037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45940.62806412037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45940.62806412037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45940.62806412037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45940.62806412037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45940.62806412037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45940.62806412037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45940.62806412037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45940.62806412037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45940.62806412037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45940.62806412037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45940.62806412037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45940.62806412037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45940.62806412037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45940.62806412037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45940.62806412037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45940.62806412037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45940.62806412037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45940.62806412037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45940.62806412037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45940.62806412037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45940.62806412037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45940.62806412037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45940.62806412037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45940.62806412037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45940.62806412037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45940.62806412037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45940.62806412037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45940.62806412037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45940.62806412037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45940.62806412037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45940.62806412037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45940.62806412037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45940.62806412037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45940.62806412037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45940.62806412037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45940.62806412037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45940.62806412037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45940.62806412037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45940.62806412037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45940.62806412037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45940.62806412037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45940.62806412037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45940.62806412037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45940.62806412037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45940.62806412037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45940.62806412037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45940.62806412037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45940.62806412037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45940.62806412037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45940.62806412037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45940.62806412037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45940.62806412037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45940.62806412037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45940.62806412037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45940.62806412037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45940.62806412037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45940.62806412037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45940.62806412037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45940.62806412037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45940.62806412037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45940.62806412037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45940.62806412037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45940.62806412037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45940.62806412037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45940.62806412037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45940.62806412037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45940.62806412037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45940.62806412037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45940.62806412037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45940.62806412037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45940.62806412037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45940.62806412037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45940.62806412037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45940.62806412037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45940.62806412037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45940.62806412037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45940.62806412037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45940.62806412037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45940.62806412037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45940.62806412037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45940.62806412037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45940.62806412037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45940.62806412037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45940.62806412037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45940.62806412037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45940.62806412037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45940.62806412037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45940.62806412037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45940.62806412037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45940.62806412037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45940.62806412037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45940.62806412037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45940.62806412037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45940.62806412037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45940.62806412037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45940.62806412037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45940.62806412037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45940.62806412037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45940.62806412037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45940.62806412037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45940.62806412037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45940.62806412037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45940.62806412037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45940.62806412037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45940.62806412037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45940.62806412037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45940.62806412037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45940.62806412037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45940.62806412037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45940.62806412037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45940.62806412037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45940.62806412037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45940.62806412037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45940.62806412037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45940.62806412037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45940.62806412037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45940.62806412037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45940.62806412037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45940.62806412037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45940.62806412037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45940.62806412037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45940.62806412037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45940.62806412037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45940.62806412037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45940.62806412037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45940.62806412037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45940.62806412037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45940.62806412037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45940.62806412037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45940.62806412037</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2025-10-10T12:05:30Z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