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72" documentId="13_ncr:1_{F6CB121F-512D-4AA6-A0C1-0FB36C537598}" xr6:coauthVersionLast="47" xr6:coauthVersionMax="47" xr10:uidLastSave="{3A59FBD8-1020-4AB5-8082-5F59D99CC6E9}"/>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<sst xmlns="http://schemas.openxmlformats.org/spreadsheetml/2006/main" count="178580" uniqueCount="39073">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</sst>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271.57496238425665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45934.523388310183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45934.523388310183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45934.523388310183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45934.523388310183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45934.523388310183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45934.523388310183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45934.523388310183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45934.523388310183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45934.523388310183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45934.523388310183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45934.523388310183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45934.523388310183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45934.523388310183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45934.523388310183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45934.523388310183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45934.523388310183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45934.523388310183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45934.523388310183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45934.523388310183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45934.523388310183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45934.523388310183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45934.523388310183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45934.523388310183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45934.523388310183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45934.523388310183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45934.523388310183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45934.523388310183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45934.523388310183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45934.523388310183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45934.523388310183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45934.523388310183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45934.523388310183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45934.523388310183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45934.523388310183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45934.523388310183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45934.523388310183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45934.523388310183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45934.523388310183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45934.523388310183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45934.523388310183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45934.523388310183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45934.523388310183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45934.523388310183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45934.523388310183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45934.523388310183</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242.87160590277199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127.79630497685139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109.52355034722132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45934.523388310183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45934.523388310183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45934.523388310183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45934.523388310183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45934.523388310183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45934.523388310183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45934.523388310183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45934.523388310183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30766</v>
      </c>
      <c r="E14" s="131"/>
      <c r="F14" s="132"/>
      <c r="G14" s="133">
        <f ca="1">IFERROR(NOW()-F14,"-")</f>
        <v>45934.523388310183</v>
      </c>
      <c r="H14" s="132"/>
      <c r="I14" s="18" t="str">
        <f>IFERROR(VLOOKUP(D14,DB!A:F,6,0),"")</f>
        <v>Generator-SG</v>
      </c>
      <c r="J14" s="18" t="str">
        <f>IFERROR(VLOOKUP(D14,DB!A:G,7,0),"")</f>
        <v>Vandalized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45934.523388310183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45934.523388310183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45934.523388310183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45934.523388310183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45934.523388310183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45934.523388310183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45934.523388310183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45934.523388310183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45934.523388310183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45934.523388310183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45934.523388310183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45934.523388310183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45934.523388310183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45934.523388310183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45934.523388310183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45934.523388310183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45934.523388310183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45934.523388310183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45934.523388310183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45934.523388310183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45934.523388310183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45934.523388310183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45934.523388310183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45934.523388310183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45934.523388310183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45934.523388310183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45934.523388310183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45934.523388310183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45934.523388310183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45934.523388310183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45934.523388310183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45934.523388310183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45934.523388310183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45934.523388310183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45934.523388310183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45934.523388310183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45934.523388310183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45934.523388310183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45934.523388310183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45934.523388310183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45934.523388310183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45934.523388310183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45934.523388310183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45934.523388310183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45934.523388310183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45934.523388310183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45934.523388310183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45934.523388310183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45934.523388310183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45934.523388310183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45934.523388310183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45934.523388310183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45934.523388310183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45934.523388310183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45934.523388310183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45934.523388310183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45934.523388310183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45934.523388310183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45934.523388310183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45934.523388310183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45934.523388310183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45934.523388310183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45934.523388310183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45934.523388310183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45934.523388310183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45934.523388310183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45934.523388310183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45934.523388310183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45934.523388310183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45934.523388310183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45934.523388310183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45934.523388310183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45934.523388310183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45934.523388310183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45934.523388310183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45934.523388310183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45934.523388310183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45934.523388310183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45934.523388310183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45934.523388310183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45934.523388310183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45934.523388310183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45934.523388310183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45934.523388310183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45934.523388310183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45934.523388310183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45934.523388310183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45934.523388310183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45934.523388310183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45934.523388310183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45934.523388310183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45934.523388310183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45934.523388310183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45934.523388310183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45934.523388310183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45934.523388310183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45934.523388310183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45934.523388310183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45934.523388310183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45934.523388310183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45934.523388310183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45934.523388310183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45934.523388310183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45934.523388310183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45934.523388310183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45934.523388310183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45934.523388310183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45934.523388310183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45934.523388310183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45934.523388310183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45934.523388310183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45934.523388310183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45934.523388310183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45934.523388310183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45934.523388310183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45934.523388310183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45934.523388310183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45934.523388310183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45934.523388310183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45934.523388310183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45934.523388310183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45934.523388310183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45934.523388310183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45934.523388310183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45934.523388310183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45934.523388310183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45934.523388310183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45934.523388310183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45934.523388310183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45934.523388310183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45934.523388310183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45934.523388310183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45934.523388310183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45934.523388310183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45934.523388310183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45934.523388310183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45934.523388310183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45934.523388310183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45934.523388310183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45934.523388310183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45934.523388310183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45934.523388310183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45934.523388310183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45934.523388310183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45934.523388310183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45934.523388310183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45934.523388310183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45934.523388310183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45934.523388310183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45934.523388310183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45934.523388310183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45934.523388310183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45934.523388310183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45934.523388310183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45934.523388310183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45934.523388310183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45934.523388310183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45934.523388310183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45934.523388310183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45934.523388310183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45934.523388310183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45934.523388310183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45934.523388310183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45934.523388310183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45934.523388310183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45934.523388310183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45934.523388310183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45934.523388310183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45934.523388310183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45934.523388310183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45934.523388310183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45934.523388310183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45934.523388310183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45934.523388310183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45934.523388310183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45934.523388310183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45934.523388310183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45934.523388310183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45934.523388310183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45934.523388310183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45934.523388310183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45934.523388310183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45934.523388310183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45934.523388310183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45934.523388310183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45934.523388310183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45934.523388310183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45934.523388310183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45934.523388310183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45934.523388310183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45934.523388310183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45934.523388310183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45934.523388310183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45934.523388310183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45934.523388310183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45934.523388310183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45934.523388310183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45934.523388310183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45934.523388310183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45934.523388310183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45934.523388310183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45934.523388310183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45934.523388310183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45934.523388310183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45934.523388310183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45934.523388310183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45934.523388310183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45934.523388310183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45934.523388310183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45934.523388310183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45934.523388310183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45934.523388310183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45934.523388310183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45934.523388310183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45934.523388310183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45934.523388310183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45934.523388310183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45934.523388310183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45934.523388310183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45934.523388310183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45934.523388310183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45934.523388310183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45934.523388310183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45934.523388310183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45934.523388310183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45934.523388310183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45934.523388310183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45934.523388310183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45934.523388310183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45934.523388310183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45934.523388310183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45934.523388310183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45934.523388310183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45934.523388310183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45934.523388310183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45934.523388310183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45934.523388310183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45934.523388310183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45934.523388310183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45934.523388310183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45934.523388310183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45934.523388310183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45934.523388310183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45934.523388310183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45934.523388310183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45934.523388310183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45934.523388310183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45934.523388310183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45934.523388310183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45934.523388310183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45934.523388310183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45934.523388310183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45934.523388310183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45934.523388310183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45934.523388310183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45934.523388310183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45934.523388310183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45934.523388310183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45934.523388310183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45934.523388310183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45934.523388310183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45934.523388310183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45934.523388310183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45934.523388310183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45934.523388310183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45934.523388310183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45934.523388310183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45934.523388310183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45934.523388310183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45934.523388310183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45934.523388310183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45934.523388310183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45934.523388310183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45934.523388310183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45934.523388310183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45934.523388310183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45934.523388310183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45934.523388310183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45934.523388310183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45934.523388310183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45934.523388310183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45934.523388310183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45934.523388310183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45934.523388310183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45934.523388310183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45934.523388310183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45934.523388310183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45934.523388310183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45934.523388310183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45934.523388310183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45934.523388310183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45934.523388310183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45934.523388310183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45934.523388310183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45934.523388310183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45934.523388310183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45934.523388310183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45934.523388310183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45934.523388310183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45934.523388310183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45934.523388310183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45934.523388310183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45934.523388310183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45934.523388310183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45934.523388310183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45934.523388310183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45934.523388310183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45934.523388310183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45934.523388310183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45934.523388310183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45934.523388310183</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45934.523388310183</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45934.523388310183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45934.523388310183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45934.523388310183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45934.523388310183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45934.523388310183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45934.523388310183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45934.523388310183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45934.523388310183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45934.523388310183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45934.523388310183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45934.523388310183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45934.523388310183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45934.523388310183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45934.523388310183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45934.523388310183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45934.523388310183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45934.523388310183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45934.523388310183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45934.523388310183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45934.523388310183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45934.523388310183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45934.523388310183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45934.523388310183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45934.523388310183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45934.523388310183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45934.523388310183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45934.523388310183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45934.523388310183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45934.523388310183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45934.523388310183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45934.523388310183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45934.523388310183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45934.523388310183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45934.523388310183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45934.523388310183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45934.523388310183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45934.523388310183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45934.523388310183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45934.523388310183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45934.523388310183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45934.523388310183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45934.523388310183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45934.523388310183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45934.523388310183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45934.523388310183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45934.523388310183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45934.523388310183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45934.523388310183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45934.523388310183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45934.523388310183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45934.523388310183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45934.523388310183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45934.523388310183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45934.523388310183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45934.523388310183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45934.523388310183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45934.523388310183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45934.523388310183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45934.523388310183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45934.523388310183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45934.523388310183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45934.523388310183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45934.523388310183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45934.523388310183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45934.523388310183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45934.523388310183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45934.523388310183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45934.523388310183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45934.523388310183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45934.523388310183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45934.523388310183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45934.523388310183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45934.523388310183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45934.523388310183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45934.523388310183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45934.523388310183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45934.523388310183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45934.523388310183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45934.523388310183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45934.523388310183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45934.523388310183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45934.523388310183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45934.523388310183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45934.523388310183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45934.523388310183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45934.523388310183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45934.523388310183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45934.523388310183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45934.523388310183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45934.523388310183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45934.523388310183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45934.523388310183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45934.523388310183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45934.523388310183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45934.523388310183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45934.523388310183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45934.523388310183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45934.523388310183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45934.523388310183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45934.523388310183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45934.523388310183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45934.523388310183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45934.523388310183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45934.523388310183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45934.523388310183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45934.523388310183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45934.523388310183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45934.523388310183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45934.523388310183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45934.523388310183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45934.523388310183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45934.523388310183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45934.523388310183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45934.523388310183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45934.523388310183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45934.523388310183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45934.523388310183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45934.523388310183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45934.523388310183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45934.523388310183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45934.523388310183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45934.523388310183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45934.523388310183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45934.523388310183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45934.523388310183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45934.523388310183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45934.523388310183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45934.523388310183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45934.523388310183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45934.523388310183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45934.523388310183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45934.523388310183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45934.523388310183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45934.523388310183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45934.523388310183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45934.523388310183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45934.523388310183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45934.523388310183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45934.523388310183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45934.523388310183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45934.523388310183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45934.523388310183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45934.523388310183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45934.523388310183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45934.523388310183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45934.523388310183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45934.523388310183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45934.523388310183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45934.523388310183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45934.523388310183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45934.523388310183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45934.523388310183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45934.523388310183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45934.523388310183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45934.523388310183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45934.523388310183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45934.523388310183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45934.523388310183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45934.523388310183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45934.523388310183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45934.523388310183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45934.523388310183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45934.523388310183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45934.523388310183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45934.523388310183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45934.523388310183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45934.523388310183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45934.523388310183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45934.523388310183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45934.523388310183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45934.523388310183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45934.523388310183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45934.523388310183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45934.523388310183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45934.523388310183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45934.523388310183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45934.523388310183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45934.523388310183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45934.523388310183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45934.523388310183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45934.523388310183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45934.523388310183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45934.523388310183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45934.523388310183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45934.523388310183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45934.523388310183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45934.523388310183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45934.523388310183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45934.523388310183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45934.523388310183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45934.523388310183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45934.523388310183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45934.523388310183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45934.523388310183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45934.523388310183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45934.523388310183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45934.523388310183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45934.523388310183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45934.523388310183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45934.523388310183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45934.523388310183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45934.523388310183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45934.523388310183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45934.523388310183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45934.523388310183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45934.523388310183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45934.523388310183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45934.523388310183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45934.523388310183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45934.523388310183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45934.523388310183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45934.523388310183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45934.523388310183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45934.523388310183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45934.523388310183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45934.523388310183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45934.523388310183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45934.523388310183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45934.523388310183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45934.523388310183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45934.523388310183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45934.523388310183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45934.523388310183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45934.523388310183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45934.523388310183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45934.523388310183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45934.523388310183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45934.523388310183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45934.523388310183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45934.523388310183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45934.523388310183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45934.523388310183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45934.523388310183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45934.523388310183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45934.523388310183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45934.523388310183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45934.523388310183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45934.523388310183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45934.523388310183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45934.523388310183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45934.523388310183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45934.523388310183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45934.523388310183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45934.523388310183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45934.523388310183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45934.523388310183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45934.523388310183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45934.523388310183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45934.523388310183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45934.523388310183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45934.523388310183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45934.523388310183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45934.523388310183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45934.523388310183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45934.523388310183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45934.523388310183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45934.523388310183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45934.523388310183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45934.523388310183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45934.523388310183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45934.523388310183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45934.523388310183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45934.523388310183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45934.523388310183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45934.523388310183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45934.523388310183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45934.523388310183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45934.523388310183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45934.523388310183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45934.523388310183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45934.523388310183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45934.523388310183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45934.523388310183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45934.523388310183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45934.523388310183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45934.523388310183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45934.523388310183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45934.523388310183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45934.523388310183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45934.523388310183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45934.523388310183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45934.523388310183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45934.523388310183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45934.523388310183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45934.523388310183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45934.523388310183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45934.523388310183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45934.523388310183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45934.523388310183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45934.523388310183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45934.523388310183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45934.523388310183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45934.523388310183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45934.523388310183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45934.523388310183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45934.523388310183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45934.523388310183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45934.523388310183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45934.523388310183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45934.523388310183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45934.523388310183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45934.523388310183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45934.523388310183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45934.523388310183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45934.523388310183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45934.523388310183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45934.523388310183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45934.523388310183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45934.523388310183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45934.523388310183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45934.523388310183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45934.523388310183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45934.523388310183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45934.523388310183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45934.523388310183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45934.523388310183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45934.523388310183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45934.523388310183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45934.523388310183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45934.523388310183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45934.523388310183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45934.523388310183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45934.523388310183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45934.523388310183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45934.523388310183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45934.523388310183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45934.523388310183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45934.523388310183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45934.523388310183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45934.523388310183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45934.523388310183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45934.523388310183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45934.523388310183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45934.523388310183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45934.523388310183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45934.523388310183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45934.523388310183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45934.523388310183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45934.523388310183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45934.523388310183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45934.523388310183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45934.523388310183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45934.523388310183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45934.523388310183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45934.523388310183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45934.523388310183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45934.523388310183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45934.523388310183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45934.523388310183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45934.523388310183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45934.523388310183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45934.523388310183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45934.523388310183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45934.523388310183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45934.523388310183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45934.523388310183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45934.523388310183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45934.523388310183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45934.523388310183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45934.523388310183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45934.523388310183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45934.523388310183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45934.523388310183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45934.523388310183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45934.523388310183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45934.523388310183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45934.523388310183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45934.523388310183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45934.523388310183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45934.523388310183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45934.523388310183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45934.523388310183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45934.523388310183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45934.523388310183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45934.523388310183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45934.523388310183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45934.523388310183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45934.523388310183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45934.523388310183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45934.523388310183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45934.523388310183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45934.523388310183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45934.523388310183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45934.523388310183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45934.523388310183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45934.523388310183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45934.523388310183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45934.523388310183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45934.523388310183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45934.523388310183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45934.523388310183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45934.523388310183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45934.523388310183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45934.523388310183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45934.523388310183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45934.523388310183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45934.523388310183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45934.523388310183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45934.523388310183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45934.523388310183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45934.523388310183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45934.523388310183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45934.523388310183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45934.523388310183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45934.523388310183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45934.523388310183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45934.523388310183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45934.523388310183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45934.523388310183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45934.523388310183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45934.523388310183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45934.523388310183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45934.523388310183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45934.523388310183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45934.523388310183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45934.523388310183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45934.523388310183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45934.523388310183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45934.523388310183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45934.523388310183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45934.523388310183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45934.523388310183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45934.523388310183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45934.523388310183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45934.523388310183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45934.523388310183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45934.523388310183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45934.523388310183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45934.523388310183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45934.523388310183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45934.523388310183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45934.523388310183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45934.523388310183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45934.523388310183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45934.523388310183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45934.523388310183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45934.523388310183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45934.523388310183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45934.523388310183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45934.523388310183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45934.523388310183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45934.523388310183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45934.523388310183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45934.523388310183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45934.523388310183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45934.523388310183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45934.523388310183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45934.523388310183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45934.523388310183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45934.523388310183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45934.523388310183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45934.523388310183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45934.523388310183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45934.523388310183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45934.523388310183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45934.523388310183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45934.523388310183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45934.523388310183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45934.523388310183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45934.523388310183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45934.523388310183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45934.523388310183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45934.523388310183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45934.523388310183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45934.523388310183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45934.523388310183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45934.523388310183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45934.523388310183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45934.523388310183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45934.523388310183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45934.523388310183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45934.523388310183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45934.523388310183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45934.523388310183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45934.523388310183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45934.523388310183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45934.523388310183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45934.523388310183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45934.523388310183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45934.523388310183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45934.523388310183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45934.523388310183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45934.523388310183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45934.523388310183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45934.523388310183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45934.523388310183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45934.523388310183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45934.523388310183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45934.523388310183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45934.523388310183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45934.523388310183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45934.523388310183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45934.523388310183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45934.523388310183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45934.523388310183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45934.523388310183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45934.523388310183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45934.523388310183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45934.523388310183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45934.523388310183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45934.523388310183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45934.523388310183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45934.523388310183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45934.523388310183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45934.523388310183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45934.523388310183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45934.523388310183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45934.523388310183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45934.523388310183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45934.523388310183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45934.523388310183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45934.523388310183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45934.523388310183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45934.523388310183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45934.523388310183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45934.523388310183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45934.523388310183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45934.523388310183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45934.523388310183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45934.523388310183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45934.523388310183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45934.523388310183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45934.523388310183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45934.523388310183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45934.523388310183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45934.523388310183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45934.523388310183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45934.523388310183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45934.523388310183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45934.523388310183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45934.523388310183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45934.523388310183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45934.523388310183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45934.523388310183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45934.523388310183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45934.523388310183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45934.523388310183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45934.523388310183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45934.523388310183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45934.523388310183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45934.523388310183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45934.523388310183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45934.523388310183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45934.523388310183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45934.523388310183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45934.523388310183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45934.523388310183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45934.523388310183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45934.523388310183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45934.523388310183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45934.523388310183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45934.523388310183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45934.523388310183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45934.523388310183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45934.523388310183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45934.523388310183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45934.523388310183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45934.523388310183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45934.523388310183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45934.523388310183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45934.523388310183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45934.523388310183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45934.523388310183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45934.523388310183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45934.523388310183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45934.523388310183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45934.523388310183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45934.523388310183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45934.523388310183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45934.523388310183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45934.523388310183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45934.523388310183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45934.523388310183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45934.523388310183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45934.523388310183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45934.523388310183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45934.523388310183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45934.523388310183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45934.523388310183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45934.523388310183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45934.523388310183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45934.523388310183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45934.523388310183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45934.523388310183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45934.523388310183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45934.523388310183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45934.523388310183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45934.523388310183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45934.523388310183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45934.523388310183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45934.523388310183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45934.523388310183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45934.523388310183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45934.523388310183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45934.523388310183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45934.523388310183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45934.523388310183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45934.523388310183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45934.523388310183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45934.523388310183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45934.523388310183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45934.523388310183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45934.523388310183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45934.523388310183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45934.523388310183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45934.523388310183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45934.523388310183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45934.523388310183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45934.523388310183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45934.523388310183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45934.523388310183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45934.523388310183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45934.523388310183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45934.523388310183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45934.523388310183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45934.523388310183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45934.523388310183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45934.523388310183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45934.523388310183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45934.523388310183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45934.523388310183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45934.523388310183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45934.523388310183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45934.523388310183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45934.523388310183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45934.523388310183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45934.523388310183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45934.523388310183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45934.523388310183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45934.523388310183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45934.523388310183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45934.523388310183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45934.523388310183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45934.523388310183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45934.523388310183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45934.523388310183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45934.523388310183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45934.523388310183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45934.523388310183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45934.523388310183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45934.523388310183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45934.523388310183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45934.523388310183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45934.523388310183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45934.523388310183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45934.523388310183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45934.523388310183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45934.523388310183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45934.523388310183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45934.523388310183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45934.523388310183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45934.523388310183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45934.523388310183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45934.523388310183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45934.523388310183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45934.523388310183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45934.523388310183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45934.523388310183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45934.523388310183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45934.523388310183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45934.523388310183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45934.523388310183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45934.523388310183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45934.523388310183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45934.523388310183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45934.523388310183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45934.523388310183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45934.523388310183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45934.523388310183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45934.523388310183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45934.523388310183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45934.523388310183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45934.523388310183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45934.523388310183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45934.523388310183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45934.523388310183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45934.523388310183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45934.523388310183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45934.523388310183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45934.523388310183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45934.523388310183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45934.523388310183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45934.523388310183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45934.523388310183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45934.523388310183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45934.523388310183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45934.523388310183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45934.523388310183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45934.523388310183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45934.523388310183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45934.523388310183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45934.523388310183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45934.523388310183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45934.523388310183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45934.523388310183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45934.523388310183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45934.523388310183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45934.523388310183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45934.523388310183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45934.523388310183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45934.523388310183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45934.523388310183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45934.523388310183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45934.523388310183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45934.523388310183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45934.523388310183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45934.523388310183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45934.523388310183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45934.523388310183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45934.523388310183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45934.523388310183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45934.523388310183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45934.523388310183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45934.523388310183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45934.523388310183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45934.523388310183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45934.523388310183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45934.523388310183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45934.523388310183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45934.523388310183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45934.523388310183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45934.523388310183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45934.523388310183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45934.523388310183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45934.523388310183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45934.523388310183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45934.523388310183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45934.523388310183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45934.523388310183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45934.523388310183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45934.523388310183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45934.523388310183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45934.523388310183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45934.523388310183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45934.523388310183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45934.523388310183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45934.523388310183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45934.523388310183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45934.523388310183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45934.523388310183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45934.523388310183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45934.523388310183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45934.523388310183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45934.523388310183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45934.523388310183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45934.523388310183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45934.523388310183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45934.523388310183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45934.523388310183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45934.523388310183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45934.523388310183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45934.523388310183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45934.523388310183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45934.523388310183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45934.523388310183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45934.523388310183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45934.523388310183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45934.523388310183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45934.523388310183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45934.523388310183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45934.523388310183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45934.523388310183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45934.523388310183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45934.523388310183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45934.523388310183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45934.523388310183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45934.523388310183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45934.523388310183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45934.523388310183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45934.523388310183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45934.523388310183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45934.523388310183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45934.523388310183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45934.523388310183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45934.523388310183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45934.523388310183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45934.523388310183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45934.523388310183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45934.523388310183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45934.523388310183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45934.523388310183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45934.523388310183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45934.523388310183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45934.523388310183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45934.523388310183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45934.523388310183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45934.523388310183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45934.523388310183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45934.523388310183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45934.523388310183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45934.523388310183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45934.523388310183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45934.523388310183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45934.523388310183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45934.523388310183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45934.523388310183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45934.523388310183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45934.523388310183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45934.523388310183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45934.523388310183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45934.523388310183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45934.523388310183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45934.523388310183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45934.523388310183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45934.523388310183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45934.523388310183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45934.523388310183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45934.523388310183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45934.523388310183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45934.523388310183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45934.523388310183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45934.523388310183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45934.523388310183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45934.523388310183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45934.523388310183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45934.523388310183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45934.523388310183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45934.523388310183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45934.523388310183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45934.523388310183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45934.523388310183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45934.523388310183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45934.523388310183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45934.523388310183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45934.523388310183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45934.523388310183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45934.523388310183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45934.523388310183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45934.523388310183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45934.523388310183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45934.523388310183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45934.523388310183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45934.523388310183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45934.523388310183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45934.523388310183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45934.523388310183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45934.523388310183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45934.523388310183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45934.523388310183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45934.523388310183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45934.523388310183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45934.523388310183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45934.523388310183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45934.523388310183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45934.523388310183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45934.523388310183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45934.523388310183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45934.523388310183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45934.523388310183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45934.523388310183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45934.523388310183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45934.523388310183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45934.523388310183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45934.523388310183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45934.523388310183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45934.523388310183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45934.523388310183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45934.523388310183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45934.523388310183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45934.523388310183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45934.523388310183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45934.523388310183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45934.523388310183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45934.523388310183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45934.523388310183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45934.523388310183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45934.523388310183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45934.523388310183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45934.523388310183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45934.523388310183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45934.523388310183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45934.523388310183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45934.523388310183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45934.523388310183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45934.523388310183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45934.523388310183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45934.523388310183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45934.523388310183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45934.523388310183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45934.523388310183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45934.523388310183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45934.523388310183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45934.523388310183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45934.523388310183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45934.523388310183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45934.523388310183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45934.523388310183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45934.523388310183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45934.523388310183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45934.523388310183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45934.523388310183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45934.523388310183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45934.523388310183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45934.523388310183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45934.523388310183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45934.523388310183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45934.523388310183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45934.523388310183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45934.523388310183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45934.523388310183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45934.523388310183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45934.523388310183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45934.523388310183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45934.523388310183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45934.523388310183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45934.523388310183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45934.523388310183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45934.523388310183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45934.523388310183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45934.523388310183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45934.523388310183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45934.523388310183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45934.523388310183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45934.523388310183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45934.523388310183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45934.523388310183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45934.523388310183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45934.523388310183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45934.523388310183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45934.523388310183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45934.523388310183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45934.523388310183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45934.523388310183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45934.523388310183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45934.523388310183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45934.523388310183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45934.523388310183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45934.523388310183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45934.523388310183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45934.523388310183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45934.523388310183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45934.523388310183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45934.523388310183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45934.523388310183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45934.523388310183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45934.523388310183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45934.523388310183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45934.523388310183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45934.523388310183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45934.523388310183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45934.523388310183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45934.523388310183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45934.523388310183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45934.523388310183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45934.523388310183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45934.523388310183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45934.523388310183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45934.523388310183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45934.523388310183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45934.523388310183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45934.523388310183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45934.523388310183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45934.523388310183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45934.523388310183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45934.523388310183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45934.523388310183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45934.523388310183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45934.523388310183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45934.523388310183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45934.523388310183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45934.523388310183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45934.523388310183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45934.523388310183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45934.523388310183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45934.523388310183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45934.523388310183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45934.523388310183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45934.523388310183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45934.523388310183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45934.523388310183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45934.523388310183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45934.523388310183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45934.523388310183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45934.523388310183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45934.523388310183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45934.523388310183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45934.523388310183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45934.523388310183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45934.523388310183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45934.523388310183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45934.523388310183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45934.523388310183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45934.523388310183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45934.523388310183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45934.523388310183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45934.523388310183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45934.523388310183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45934.523388310183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45934.523388310183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45934.523388310183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45934.523388310183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45934.523388310183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45934.523388310183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45934.523388310183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45934.523388310183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45934.523388310183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45934.523388310183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45934.523388310183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45934.523388310183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45934.523388310183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45934.523388310183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45934.523388310183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45934.523388310183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45934.523388310183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45934.523388310183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45934.523388310183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45934.523388310183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45934.523388310183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45934.523388310183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45934.523388310183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45934.523388310183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45934.523388310183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45934.523388310183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45934.523388310183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45934.523388310183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45934.523388310183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45934.523388310183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45934.523388310183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45934.523388310183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45934.523388310183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45934.523388310183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45934.523388310183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45934.523388310183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45934.523388310183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45934.523388310183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45934.523388310183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45934.523388310183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45934.523388310183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45934.523388310183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45934.523388310183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45934.523388310183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45934.523388310183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45934.523388310183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45934.523388310183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45934.523388310183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45934.523388310183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45934.523388310183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45934.523388310183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45934.523388310183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45934.523388310183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45934.523388310183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45934.523388310183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45934.523388310183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45934.523388310183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45934.523388310183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45934.523388310183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45934.523388310183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45934.523388310183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45934.523388310183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45934.523388310183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45934.523388310183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45934.523388310183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45934.523388310183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45934.523388310183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45934.523388310183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45934.523388310183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45934.523388310183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45934.523388310183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45934.523388310183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45934.523388310183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45934.523388310183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45934.523388310183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45934.523388310183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45934.523388310183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45934.523388310183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45934.523388310183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45934.523388310183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45934.523388310183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45934.523388310183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45934.523388310183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45934.523388310183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45934.523388310183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45934.523388310183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45934.523388310183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45934.523388310183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45934.523388310183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45934.523388310183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45934.523388310183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45934.523388310183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45934.523388310183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45934.523388310183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45934.523388310183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45934.523388310183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45934.523388310183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45934.523388310183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45934.523388310183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45934.523388310183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45934.523388310183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45934.523388310183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45934.523388310183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45934.523388310183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45934.523388310183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45934.523388310183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45934.523388310183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45934.523388310183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45934.523388310183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45934.523388310183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45934.523388310183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45934.523388310183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45934.523388310183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45934.523388310183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45934.523388310183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45934.523388310183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45934.523388310183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45934.523388310183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45934.523388310183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45934.523388310183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45934.523388310183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45934.523388310183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45934.523388310183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45934.523388310183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45934.523388310183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45934.523388310183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45934.523388310183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45934.523388310183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45934.523388310183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45934.523388310183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45934.523388310183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45934.523388310183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45934.523388310183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45934.523388310183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45934.523388310183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45934.523388310183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45934.523388310183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45934.523388310183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45934.523388310183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45934.523388310183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45934.523388310183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45934.523388310183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45934.523388310183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45934.523388310183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45934.523388310183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45934.523388310183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45934.523388310183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45934.523388310183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45934.523388310183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45934.523388310183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45934.523388310183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45934.523388310183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45934.523388310183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45934.523388310183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45934.523388310183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45934.523388310183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45934.523388310183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45934.523388310183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45934.523388310183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45934.523388310183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45934.523388310183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45934.523388310183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45934.523388310183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45934.523388310183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45934.523388310183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45934.523388310183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45934.523388310183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45934.523388310183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45934.523388310183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45934.523388310183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45934.523388310183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45934.523388310183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45934.523388310183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45934.523388310183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45934.523388310183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45934.523388310183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45934.523388310183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45934.523388310183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45934.523388310183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45934.523388310183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45934.523388310183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45934.523388310183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45934.523388310183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45934.523388310183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45934.523388310183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45934.523388310183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45934.523388310183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45934.523388310183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45934.523388310183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45934.523388310183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45934.523388310183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45934.523388310183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45934.523388310183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45934.523388310183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45934.523388310183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45934.523388310183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45934.523388310183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45934.523388310183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45934.523388310183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45934.523388310183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45934.523388310183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45934.523388310183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45934.523388310183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45934.523388310183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45934.523388310183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45934.523388310183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45934.523388310183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45934.523388310183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45934.523388310183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45934.523388310183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45934.523388310183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45934.523388310183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45934.523388310183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45934.523388310183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45934.523388310183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45934.523388310183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45934.523388310183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45934.523388310183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45934.523388310183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45934.523388310183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45934.523388310183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45934.523388310183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45934.523388310183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45934.523388310183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45934.523388310183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45934.523388310183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45934.523388310183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45934.523388310183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45934.523388310183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45934.523388310183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45934.523388310183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45934.523388310183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45934.523388310183</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231.04267071758659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3.6331105324061355</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4.4568865741894115E-2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45934.523388310183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45934.523388310183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45934.523388310183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45934.523388310183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45934.523388310183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45934.523388310183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45934.523388310183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45934.523388310183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45934.523388310183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45934.523388310183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45934.523388310183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45934.523388310183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45934.523388310183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45934.523388310183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45934.523388310183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45934.523388310183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45934.523388310183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45934.523388310183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45934.523388310183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45934.523388310183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45934.523388310183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45934.523388310183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45934.523388310183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45934.523388310183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45934.523388310183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45934.523388310183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45934.523388310183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45934.523388310183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45934.523388310183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45934.523388310183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45934.523388310183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45934.523388310183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45934.523388310183</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42.69132812499447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8.3345109953661449</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3.2612847222480923E-2</v>
      </c>
      <c r="H4" s="38">
        <v>45934.483136574076</v>
      </c>
      <c r="I4" s="37" t="str">
        <f>IFERROR(VLOOKUP(D4,DB!A:F,6,0),"")</f>
        <v>SCECO</v>
      </c>
      <c r="J4" s="37" t="str">
        <f>IFERROR(VLOOKUP(D4,DB!A:G,7,0),"")</f>
        <v>Good</v>
      </c>
      <c r="K4" s="37" t="s">
        <v>39065</v>
      </c>
      <c r="L4" s="37" t="str">
        <f>IFERROR(VLOOKUP(D4,DB!A:I,9,0),"")</f>
        <v>Latis</v>
      </c>
      <c r="M4" s="136"/>
    </row>
    <row r="5" spans="1:13" ht="15">
      <c r="A5" s="37"/>
      <c r="B5" s="37" t="str">
        <f>IFERROR(VLOOKUP(D5,DB!A:K,11,0),"")</f>
        <v/>
      </c>
      <c r="C5" s="37"/>
      <c r="D5" s="37"/>
      <c r="E5" s="37"/>
      <c r="F5" s="38"/>
      <c r="G5" s="39">
        <f ca="1">IFERROR(NOW()-F5,"-")</f>
        <v>45934.523388310183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45934.523388310183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45934.523388310183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45934.523388310183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45934.523388310183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45934.523388310183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45934.523388310183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45934.523388310183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45934.523388310183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45934.523388310183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45934.523388310183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45934.523388310183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45934.523388310183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45934.523388310183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45934.523388310183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45934.523388310183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45934.523388310183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45934.523388310183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45934.523388310183</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45934.523388310183</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45934.523388310183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45934.523388310183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45934.523388310183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45934.523388310183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45934.523388310183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45934.523388310183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45934.523388310183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45934.523388310183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45934.523388310183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45934.523388310183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45934.523388310183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45934.523388310183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45934.523388310183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45934.523388310183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45934.523388310183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45934.523388310183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45934.523388310183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45934.523388310183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45934.523388310183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45934.523388310183</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45934.523388310183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45934.523388310183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45934.523388310183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45934.523388310183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45934.523388310183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45934.523388310183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45934.523388310183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45934.523388310183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45934.523388310183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45934.523388310183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45934.523388310183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45934.523388310183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45934.523388310183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45934.523388310183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45934.523388310183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45934.523388310183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45934.523388310183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45934.523388310183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45934.523388310183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45934.523388310183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45934.523388310183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45934.523388310183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45934.523388310183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45934.523388310183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45934.523388310183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45934.523388310183</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45934.523388310183</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45934.523388310183</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45934.523388310183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45934.523388310183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45934.523388310183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45934.523388310183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45934.523388310183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45934.523388310183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45934.523388310183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45934.523388310183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45934.523388310183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45934.523388310183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45934.523388310183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45934.523388310183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45934.523388310183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45934.523388310183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45934.523388310183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45934.523388310183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45934.523388310183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45934.523388310183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45934.523388310183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45934.523388310183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45934.523388310183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45934.523388310183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45934.523388310183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45934.523388310183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45934.523388310183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45934.523388310183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45934.523388310183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45934.523388310183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45934.523388310183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45934.523388310183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45934.523388310183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45934.523388310183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45934.523388310183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45934.523388310183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45934.523388310183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45934.523388310183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45934.523388310183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45934.523388310183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45934.523388310183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45934.523388310183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45934.523388310183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45934.523388310183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45934.523388310183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45934.523388310183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45934.523388310183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45934.523388310183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45934.523388310183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45934.523388310183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45934.523388310183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45934.523388310183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45934.523388310183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45934.523388310183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45934.523388310183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45934.523388310183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45934.523388310183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45934.523388310183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45934.523388310183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45934.523388310183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45934.523388310183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45934.523388310183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45934.523388310183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45934.523388310183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45934.523388310183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45934.523388310183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45934.523388310183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45934.523388310183</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45934.523388310183</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45934.523388310183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45934.523388310183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45934.523388310183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45934.523388310183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45934.523388310183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45934.523388310183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45934.523388310183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45934.523388310183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45934.523388310183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45934.523388310183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45934.523388310183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45934.523388310183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45934.523388310183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45934.523388310183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45934.523388310183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45934.523388310183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45934.523388310183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45934.523388310183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45934.523388310183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45934.523388310183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45934.523388310183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45934.523388310183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45934.523388310183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45934.523388310183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45934.523388310183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45934.523388310183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45934.523388310183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45934.523388310183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45934.523388310183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45934.523388310183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45934.523388310183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45934.523388310183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45934.523388310183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45934.523388310183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45934.523388310183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45934.523388310183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45934.523388310183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45934.523388310183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45934.523388310183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45934.523388310183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45934.523388310183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45934.523388310183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45934.523388310183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45934.523388310183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45934.523388310183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45934.523388310183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45934.523388310183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45934.523388310183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45934.523388310183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45934.523388310183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45934.523388310183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45934.523388310183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45934.523388310183</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45934.523388310183</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0.64241608796146465</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7.7505410879603005</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1.7047424768461497</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0.81806423611124046</v>
      </c>
      <c r="H5" s="140">
        <v>45933.228229166663</v>
      </c>
      <c r="I5" s="137" t="str">
        <f>IFERROR(VLOOKUP(D5,DB!A:F,6,0),"")</f>
        <v>SCECO</v>
      </c>
      <c r="J5" s="137" t="str">
        <f>IFERROR(VLOOKUP(D5,DB!A:G,7,0),"")</f>
        <v>Weak</v>
      </c>
      <c r="K5" s="137" t="s">
        <v>39072</v>
      </c>
      <c r="L5" s="137" t="str">
        <f>IFERROR(VLOOKUP(D5,DB!A:I,9,0),"")</f>
        <v>Latis</v>
      </c>
    </row>
    <row r="6" spans="1:16383" ht="31.5" customHeight="1">
      <c r="A6" s="121"/>
      <c r="B6" s="137" t="str">
        <f>IFERROR(VLOOKUP(D6,DB!A:K,11,0),"")</f>
        <v>R6</v>
      </c>
      <c r="C6" s="137"/>
      <c r="D6" s="137" t="s">
        <v>35078</v>
      </c>
      <c r="E6" s="137"/>
      <c r="F6" s="137"/>
      <c r="G6" s="139">
        <f ca="1">IFERROR(NOW()-F6,"-")</f>
        <v>45934.523388310183</v>
      </c>
      <c r="H6" s="137"/>
      <c r="I6" s="137" t="str">
        <f>IFERROR(VLOOKUP(D6,DB!A:F,6,0),"")</f>
        <v>SCECO</v>
      </c>
      <c r="J6" s="137" t="str">
        <f>IFERROR(VLOOKUP(D6,DB!A:G,7,0),"")</f>
        <v>Vandalized</v>
      </c>
      <c r="K6" s="137"/>
      <c r="L6" s="137" t="str">
        <f>IFERROR(VLOOKUP(D6,DB!A:I,9,0),"")</f>
        <v>Latis</v>
      </c>
      <c r="M6" s="137"/>
    </row>
    <row r="7" spans="1:16383" ht="31.5" customHeight="1">
      <c r="A7" s="121"/>
      <c r="B7" s="137" t="str">
        <f>IFERROR(VLOOKUP(D7,DB!A:K,11,0),"")</f>
        <v>R6</v>
      </c>
      <c r="C7" s="137"/>
      <c r="D7" s="137" t="s">
        <v>34458</v>
      </c>
      <c r="E7" s="137"/>
      <c r="F7" s="137"/>
      <c r="G7" s="139">
        <f ca="1">IFERROR(NOW()-F7,"-")</f>
        <v>45934.523388310183</v>
      </c>
      <c r="H7" s="137"/>
      <c r="I7" s="137" t="str">
        <f>IFERROR(VLOOKUP(D7,DB!A:F,6,0),"")</f>
        <v>SCECO</v>
      </c>
      <c r="J7" s="137" t="str">
        <f>IFERROR(VLOOKUP(D7,DB!A:G,7,0),"")</f>
        <v>Vandalized</v>
      </c>
      <c r="K7" s="137"/>
      <c r="L7" s="137" t="str">
        <f>IFERROR(VLOOKUP(D7,DB!A:I,9,0),"")</f>
        <v>Latis</v>
      </c>
      <c r="M7" s="137"/>
    </row>
    <row r="8" spans="1:16383" ht="31.5" customHeight="1">
      <c r="A8" s="121"/>
      <c r="B8" s="137" t="str">
        <f>IFERROR(VLOOKUP(D8,DB!A:K,11,0),"")</f>
        <v>R6</v>
      </c>
      <c r="C8" s="137"/>
      <c r="D8" s="137" t="s">
        <v>34463</v>
      </c>
      <c r="E8" s="137"/>
      <c r="F8" s="137"/>
      <c r="G8" s="139">
        <f ca="1">IFERROR(NOW()-F8,"-")</f>
        <v>45934.523388310183</v>
      </c>
      <c r="H8" s="137"/>
      <c r="I8" s="137" t="str">
        <f>IFERROR(VLOOKUP(D8,DB!A:F,6,0),"")</f>
        <v>SCECO</v>
      </c>
      <c r="J8" s="137" t="str">
        <f>IFERROR(VLOOKUP(D8,DB!A:G,7,0),"")</f>
        <v>Weak</v>
      </c>
      <c r="K8" s="137"/>
      <c r="L8" s="137" t="str">
        <f>IFERROR(VLOOKUP(D8,DB!A:I,9,0),"")</f>
        <v>Latis</v>
      </c>
      <c r="M8" s="137"/>
    </row>
    <row r="9" spans="1:16383" ht="31.5" customHeight="1">
      <c r="A9" s="121"/>
      <c r="B9" s="137" t="str">
        <f>IFERROR(VLOOKUP(D9,DB!A:K,11,0),"")</f>
        <v/>
      </c>
      <c r="C9" s="137"/>
      <c r="D9" s="137"/>
      <c r="E9" s="137"/>
      <c r="F9" s="137"/>
      <c r="G9" s="139">
        <f ca="1">IFERROR(NOW()-F9,"-")</f>
        <v>45934.523388310183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45934.523388310183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45934.523388310183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45934.523388310183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45934.523388310183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45934.523388310183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45934.523388310183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45934.523388310183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45934.523388310183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45934.523388310183</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45934.523388310183</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45934.523388310183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45934.523388310183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45934.523388310183</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45934.523388310183</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45934.523388310183</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45934.523388310183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45934.523388310183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45934.523388310183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45934.523388310183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45934.523388310183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45934.523388310183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45934.523388310183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45934.523388310183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45934.523388310183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45934.523388310183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45934.523388310183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45934.523388310183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45934.523388310183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45934.523388310183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45934.523388310183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45934.523388310183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45934.523388310183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45934.523388310183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45934.523388310183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45934.523388310183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45934.523388310183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45934.523388310183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45934.523388310183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45934.523388310183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45934.523388310183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45934.523388310183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45934.523388310183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45934.523388310183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45934.523388310183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45934.523388310183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45934.523388310183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45934.523388310183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45934.523388310183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45934.523388310183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45934.523388310183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45934.523388310183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45934.523388310183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45934.523388310183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45934.523388310183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45934.523388310183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45934.523388310183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45934.523388310183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45934.523388310183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45934.523388310183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45934.523388310183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45934.523388310183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45934.523388310183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45934.523388310183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45934.523388310183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45934.523388310183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45934.523388310183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45934.523388310183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45934.523388310183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45934.523388310183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45934.523388310183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45934.523388310183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45934.523388310183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45934.523388310183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45934.523388310183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45934.523388310183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45934.523388310183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45934.523388310183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45934.523388310183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45934.523388310183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45934.523388310183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45934.523388310183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45934.523388310183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45934.523388310183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45934.523388310183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45934.523388310183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45934.523388310183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45934.523388310183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45934.523388310183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45934.523388310183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45934.523388310183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45934.523388310183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45934.523388310183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45934.523388310183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45934.523388310183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45934.523388310183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45934.523388310183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45934.523388310183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45934.523388310183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45934.523388310183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45934.523388310183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45934.523388310183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45934.523388310183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45934.523388310183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45934.523388310183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45934.523388310183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45934.523388310183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45934.523388310183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45934.523388310183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45934.523388310183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45934.523388310183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45934.523388310183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45934.523388310183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45934.523388310183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45934.523388310183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45934.523388310183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45934.523388310183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45934.523388310183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45934.523388310183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45934.523388310183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45934.523388310183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45934.523388310183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45934.523388310183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45934.523388310183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45934.523388310183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45934.523388310183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45934.523388310183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45934.523388310183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45934.523388310183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45934.523388310183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45934.523388310183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45934.523388310183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45934.523388310183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45934.523388310183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45934.523388310183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45934.523388310183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45934.523388310183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45934.523388310183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45934.523388310183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45934.523388310183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45934.523388310183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45934.523388310183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45934.523388310183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45934.523388310183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45934.523388310183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45934.523388310183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45934.523388310183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45934.523388310183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45934.523388310183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45934.523388310183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45934.523388310183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45934.523388310183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45934.523388310183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45934.523388310183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45934.523388310183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45934.523388310183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45934.523388310183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45934.523388310183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45934.523388310183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45934.523388310183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45934.523388310183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45934.523388310183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45934.523388310183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45934.523388310183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45934.523388310183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45934.523388310183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45934.523388310183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45934.523388310183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45934.523388310183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45934.523388310183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45934.523388310183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45934.523388310183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45934.523388310183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45934.523388310183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45934.523388310183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45934.523388310183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45934.523388310183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45934.523388310183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45934.523388310183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45934.523388310183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45934.523388310183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45934.523388310183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45934.523388310183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45934.523388310183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45934.523388310183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45934.523388310183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45934.523388310183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45934.523388310183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45934.523388310183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45934.523388310183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45934.523388310183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45934.523388310183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45934.523388310183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45934.523388310183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45934.523388310183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45934.523388310183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45934.523388310183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45934.523388310183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45934.523388310183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45934.523388310183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45934.523388310183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45934.523388310183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45934.523388310183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45934.523388310183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45934.523388310183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45934.523388310183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45934.523388310183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45934.523388310183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45934.523388310183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45934.523388310183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45934.523388310183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45934.523388310183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45934.523388310183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45934.523388310183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45934.523388310183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45934.523388310183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45934.523388310183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45934.523388310183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45934.523388310183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45934.523388310183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45934.523388310183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45934.523388310183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45934.523388310183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45934.523388310183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45934.523388310183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45934.523388310183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45934.523388310183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45934.523388310183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45934.523388310183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45934.523388310183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45934.523388310183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45934.523388310183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45934.523388310183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45934.523388310183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45934.523388310183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45934.523388310183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45934.523388310183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45934.523388310183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45934.523388310183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45934.523388310183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45934.523388310183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45934.523388310183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45934.523388310183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45934.523388310183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45934.523388310183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45934.523388310183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45934.523388310183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45934.523388310183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45934.523388310183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45934.523388310183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45934.523388310183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45934.523388310183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45934.523388310183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45934.523388310183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45934.523388310183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45934.523388310183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45934.523388310183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45934.523388310183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45934.523388310183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45934.523388310183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45934.523388310183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45934.523388310183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45934.523388310183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45934.523388310183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45934.523388310183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45934.523388310183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45934.523388310183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45934.523388310183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45934.523388310183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45934.523388310183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45934.523388310183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45934.523388310183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45934.523388310183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45934.523388310183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45934.523388310183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45934.523388310183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45934.523388310183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45934.523388310183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45934.523388310183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45934.523388310183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45934.523388310183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45934.523388310183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45934.523388310183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45934.523388310183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45934.523388310183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45934.523388310183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45934.523388310183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45934.523388310183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45934.523388310183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45934.523388310183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45934.523388310183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45934.523388310183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45934.523388310183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45934.523388310183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45934.523388310183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45934.523388310183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45934.523388310183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45934.523388310183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45934.523388310183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45934.523388310183</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2025-10-04T09:35:52Z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