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55" documentId="13_ncr:1_{F6CB121F-512D-4AA6-A0C1-0FB36C537598}" xr6:coauthVersionLast="47" xr6:coauthVersionMax="47" xr10:uidLastSave="{C95ED917-8C7A-407D-9233-29AE28CF8879}"/>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<sst xmlns="http://schemas.openxmlformats.org/spreadsheetml/2006/main" count="178584" uniqueCount="39074">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</sst>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275.66205659721891</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2.5598263884603512E-2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45938.610482523145</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45938.610482523145</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45938.610482523145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45938.610482523145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45938.610482523145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45938.610482523145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45938.610482523145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45938.610482523145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45938.610482523145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45938.610482523145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45938.610482523145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45938.610482523145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45938.610482523145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45938.610482523145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45938.610482523145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45938.610482523145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45938.610482523145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45938.610482523145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45938.610482523145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45938.610482523145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45938.610482523145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45938.610482523145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45938.610482523145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45938.610482523145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45938.610482523145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45938.610482523145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45938.610482523145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45938.610482523145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45938.610482523145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45938.610482523145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45938.610482523145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45938.610482523145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45938.610482523145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45938.610482523145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45938.610482523145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45938.610482523145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45938.610482523145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45938.610482523145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45938.610482523145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45938.610482523145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45938.610482523145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45938.610482523145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45938.610482523145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45938.610482523145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45938.610482523145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45938.610482523145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45938.610482523145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45938.610482523145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45938.610482523145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45938.610482523145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45938.610482523145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45938.610482523145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45938.610482523145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45938.610482523145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45938.610482523145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45938.610482523145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45938.610482523145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45938.610482523145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45938.610482523145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45938.610482523145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45938.610482523145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45938.610482523145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45938.610482523145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45938.610482523145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45938.610482523145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45938.610482523145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45938.610482523145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45938.610482523145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45938.610482523145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45938.610482523145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45938.610482523145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45938.610482523145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45938.610482523145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45938.610482523145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45938.610482523145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45938.610482523145</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45938.610482523145</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131.88339918981364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113.61064456018357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2.4452430552628357E-2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45938.610482523145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45938.610482523145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45938.610482523145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45938.610482523145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45938.610482523145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45938.610482523145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45938.610482523145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45938.610482523145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45938.610482523145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45938.610482523145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45938.610482523145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45938.610482523145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45938.610482523145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45938.610482523145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45938.610482523145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45938.610482523145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45938.610482523145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45938.610482523145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45938.610482523145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45938.610482523145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45938.610482523145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45938.610482523145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45938.610482523145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45938.610482523145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45938.610482523145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45938.610482523145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45938.610482523145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45938.610482523145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45938.610482523145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45938.610482523145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45938.610482523145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45938.610482523145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45938.610482523145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45938.610482523145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45938.610482523145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45938.610482523145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45938.610482523145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45938.610482523145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45938.610482523145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45938.610482523145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45938.610482523145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45938.610482523145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45938.610482523145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45938.610482523145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45938.610482523145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45938.610482523145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45938.610482523145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45938.610482523145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45938.610482523145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45938.610482523145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45938.610482523145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45938.610482523145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45938.610482523145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45938.610482523145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45938.610482523145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45938.610482523145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45938.610482523145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45938.610482523145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45938.610482523145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45938.610482523145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45938.610482523145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45938.610482523145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45938.610482523145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45938.610482523145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45938.610482523145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45938.610482523145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45938.610482523145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45938.610482523145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45938.610482523145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45938.610482523145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45938.610482523145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45938.610482523145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45938.610482523145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45938.610482523145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45938.610482523145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45938.610482523145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45938.610482523145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45938.610482523145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45938.610482523145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45938.610482523145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45938.610482523145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45938.610482523145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45938.610482523145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45938.610482523145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45938.610482523145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45938.610482523145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45938.610482523145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45938.610482523145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45938.610482523145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45938.610482523145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45938.610482523145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45938.610482523145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45938.610482523145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45938.610482523145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45938.610482523145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45938.610482523145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45938.610482523145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45938.610482523145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45938.610482523145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45938.610482523145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45938.610482523145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45938.610482523145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45938.610482523145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45938.610482523145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45938.610482523145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45938.610482523145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45938.610482523145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45938.610482523145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45938.610482523145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45938.610482523145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45938.610482523145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45938.610482523145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45938.610482523145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45938.610482523145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45938.610482523145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45938.610482523145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45938.610482523145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45938.610482523145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45938.610482523145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45938.610482523145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45938.610482523145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45938.610482523145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45938.610482523145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45938.610482523145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45938.610482523145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45938.610482523145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45938.610482523145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45938.610482523145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45938.610482523145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45938.610482523145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45938.610482523145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45938.610482523145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45938.610482523145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45938.610482523145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45938.610482523145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45938.610482523145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45938.610482523145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45938.610482523145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45938.610482523145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45938.610482523145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45938.610482523145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45938.610482523145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45938.610482523145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45938.610482523145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45938.610482523145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45938.610482523145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45938.610482523145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45938.610482523145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45938.610482523145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45938.610482523145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45938.610482523145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45938.610482523145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45938.610482523145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45938.610482523145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45938.610482523145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45938.610482523145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45938.610482523145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45938.610482523145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45938.610482523145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45938.610482523145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45938.610482523145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45938.610482523145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45938.610482523145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45938.610482523145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45938.610482523145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45938.610482523145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45938.610482523145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45938.610482523145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45938.610482523145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45938.610482523145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45938.610482523145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45938.610482523145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45938.610482523145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45938.610482523145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45938.610482523145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45938.610482523145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45938.610482523145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45938.610482523145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45938.610482523145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45938.610482523145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45938.610482523145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45938.610482523145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45938.610482523145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45938.610482523145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45938.610482523145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45938.610482523145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45938.610482523145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45938.610482523145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45938.610482523145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45938.610482523145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45938.610482523145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45938.610482523145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45938.610482523145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45938.610482523145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45938.610482523145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45938.610482523145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45938.610482523145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45938.610482523145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45938.610482523145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45938.610482523145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45938.610482523145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45938.610482523145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45938.610482523145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45938.610482523145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45938.610482523145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45938.610482523145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45938.610482523145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45938.610482523145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45938.610482523145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45938.610482523145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45938.610482523145</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45938.610482523145</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45938.610482523145</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45938.610482523145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45938.610482523145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45938.610482523145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45938.610482523145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45938.610482523145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45938.610482523145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45938.610482523145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45938.610482523145</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45938.610482523145</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45938.610482523145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45938.610482523145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45938.610482523145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45938.610482523145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45938.610482523145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45938.610482523145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45938.610482523145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45938.610482523145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45938.610482523145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45938.610482523145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45938.610482523145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45938.610482523145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45938.610482523145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45938.610482523145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45938.610482523145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45938.610482523145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45938.610482523145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45938.610482523145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45938.610482523145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45938.610482523145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45938.610482523145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45938.610482523145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45938.610482523145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45938.610482523145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45938.610482523145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45938.610482523145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45938.610482523145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45938.610482523145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45938.610482523145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45938.610482523145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45938.610482523145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45938.610482523145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45938.610482523145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45938.610482523145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45938.610482523145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45938.610482523145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45938.610482523145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45938.610482523145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45938.610482523145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45938.610482523145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45938.610482523145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45938.610482523145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45938.610482523145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45938.610482523145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45938.610482523145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45938.610482523145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45938.610482523145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45938.610482523145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45938.610482523145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45938.610482523145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45938.610482523145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45938.610482523145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45938.610482523145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45938.610482523145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45938.610482523145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45938.610482523145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45938.610482523145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45938.610482523145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45938.610482523145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45938.610482523145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45938.610482523145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45938.610482523145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45938.610482523145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45938.610482523145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45938.610482523145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45938.610482523145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45938.610482523145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45938.610482523145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45938.610482523145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45938.610482523145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45938.610482523145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45938.610482523145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45938.610482523145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45938.610482523145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45938.610482523145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45938.610482523145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45938.610482523145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45938.610482523145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45938.610482523145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45938.610482523145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45938.610482523145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45938.610482523145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45938.610482523145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45938.610482523145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45938.610482523145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45938.610482523145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45938.610482523145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45938.610482523145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45938.610482523145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45938.610482523145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45938.610482523145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45938.610482523145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45938.610482523145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45938.610482523145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45938.610482523145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45938.610482523145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45938.610482523145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45938.610482523145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45938.610482523145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45938.610482523145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45938.610482523145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45938.610482523145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45938.610482523145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45938.610482523145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45938.610482523145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45938.610482523145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45938.610482523145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45938.610482523145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45938.610482523145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45938.610482523145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45938.610482523145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45938.610482523145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45938.610482523145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45938.610482523145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45938.610482523145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45938.610482523145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45938.610482523145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45938.610482523145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45938.610482523145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45938.610482523145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45938.610482523145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45938.610482523145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45938.610482523145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45938.610482523145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45938.610482523145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45938.610482523145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45938.610482523145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45938.610482523145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45938.610482523145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45938.610482523145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45938.610482523145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45938.610482523145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45938.610482523145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45938.610482523145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45938.610482523145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45938.610482523145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45938.610482523145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45938.610482523145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45938.610482523145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45938.610482523145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45938.610482523145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45938.610482523145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45938.610482523145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45938.610482523145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45938.610482523145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45938.610482523145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45938.610482523145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45938.610482523145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45938.610482523145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45938.610482523145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45938.610482523145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45938.610482523145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45938.610482523145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45938.610482523145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45938.610482523145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45938.610482523145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45938.610482523145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45938.610482523145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45938.610482523145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45938.610482523145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45938.610482523145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45938.610482523145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45938.610482523145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45938.610482523145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45938.610482523145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45938.610482523145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45938.610482523145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45938.610482523145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45938.610482523145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45938.610482523145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45938.610482523145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45938.610482523145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45938.610482523145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45938.610482523145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45938.610482523145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45938.610482523145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45938.610482523145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45938.610482523145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45938.610482523145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45938.610482523145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45938.610482523145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45938.610482523145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45938.610482523145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45938.610482523145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45938.610482523145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45938.610482523145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45938.610482523145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45938.610482523145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45938.610482523145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45938.610482523145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45938.610482523145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45938.610482523145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45938.610482523145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45938.610482523145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45938.610482523145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45938.610482523145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45938.610482523145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45938.610482523145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45938.610482523145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45938.610482523145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45938.610482523145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45938.610482523145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45938.610482523145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45938.610482523145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45938.610482523145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45938.610482523145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45938.610482523145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45938.610482523145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45938.610482523145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45938.610482523145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45938.610482523145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45938.610482523145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45938.610482523145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45938.610482523145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45938.610482523145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45938.610482523145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45938.610482523145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45938.610482523145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45938.610482523145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45938.610482523145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45938.610482523145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45938.610482523145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45938.610482523145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45938.610482523145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45938.610482523145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45938.610482523145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45938.610482523145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45938.610482523145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45938.610482523145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45938.610482523145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45938.610482523145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45938.610482523145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45938.610482523145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45938.610482523145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45938.610482523145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45938.610482523145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45938.610482523145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45938.610482523145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45938.610482523145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45938.610482523145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45938.610482523145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45938.610482523145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45938.610482523145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45938.610482523145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45938.610482523145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45938.610482523145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45938.610482523145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45938.610482523145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45938.610482523145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45938.610482523145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45938.610482523145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45938.610482523145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45938.610482523145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45938.610482523145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45938.610482523145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45938.610482523145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45938.610482523145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45938.610482523145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45938.610482523145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45938.610482523145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45938.610482523145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45938.610482523145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45938.610482523145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45938.610482523145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45938.610482523145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45938.610482523145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45938.610482523145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45938.610482523145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45938.610482523145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45938.610482523145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45938.610482523145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45938.610482523145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45938.610482523145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45938.610482523145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45938.610482523145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45938.610482523145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45938.610482523145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45938.610482523145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45938.610482523145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45938.610482523145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45938.610482523145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45938.610482523145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45938.610482523145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45938.610482523145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45938.610482523145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45938.610482523145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45938.610482523145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45938.610482523145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45938.610482523145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45938.610482523145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45938.610482523145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45938.610482523145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45938.610482523145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45938.610482523145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45938.610482523145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45938.610482523145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45938.610482523145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45938.610482523145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45938.610482523145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45938.610482523145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45938.610482523145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45938.610482523145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45938.610482523145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45938.610482523145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45938.610482523145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45938.610482523145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45938.610482523145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45938.610482523145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45938.610482523145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45938.610482523145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45938.610482523145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45938.610482523145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45938.610482523145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45938.610482523145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45938.610482523145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45938.610482523145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45938.610482523145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45938.610482523145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45938.610482523145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45938.610482523145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45938.610482523145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45938.610482523145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45938.610482523145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45938.610482523145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45938.610482523145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45938.610482523145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45938.610482523145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45938.610482523145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45938.610482523145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45938.610482523145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45938.610482523145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45938.610482523145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45938.610482523145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45938.610482523145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45938.610482523145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45938.610482523145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45938.610482523145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45938.610482523145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45938.610482523145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45938.610482523145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45938.610482523145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45938.610482523145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45938.610482523145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45938.610482523145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45938.610482523145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45938.610482523145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45938.610482523145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45938.610482523145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45938.610482523145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45938.610482523145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45938.610482523145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45938.610482523145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45938.610482523145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45938.610482523145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45938.610482523145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45938.610482523145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45938.610482523145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45938.610482523145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45938.610482523145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45938.610482523145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45938.610482523145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45938.610482523145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45938.610482523145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45938.610482523145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45938.610482523145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45938.610482523145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45938.610482523145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45938.610482523145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45938.610482523145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45938.610482523145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45938.610482523145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45938.610482523145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45938.610482523145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45938.610482523145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45938.610482523145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45938.610482523145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45938.610482523145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45938.610482523145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45938.610482523145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45938.610482523145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45938.610482523145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45938.610482523145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45938.610482523145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45938.610482523145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45938.610482523145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45938.610482523145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45938.610482523145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45938.610482523145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45938.610482523145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45938.610482523145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45938.610482523145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45938.610482523145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45938.610482523145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45938.610482523145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45938.610482523145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45938.610482523145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45938.610482523145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45938.610482523145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45938.610482523145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45938.610482523145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45938.610482523145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45938.610482523145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45938.610482523145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45938.610482523145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45938.610482523145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45938.610482523145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45938.610482523145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45938.610482523145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45938.610482523145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45938.610482523145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45938.610482523145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45938.610482523145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45938.610482523145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45938.610482523145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45938.610482523145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45938.610482523145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45938.610482523145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45938.610482523145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45938.610482523145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45938.610482523145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45938.610482523145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45938.610482523145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45938.610482523145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45938.610482523145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45938.610482523145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45938.610482523145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45938.610482523145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45938.610482523145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45938.610482523145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45938.610482523145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45938.610482523145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45938.610482523145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45938.610482523145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45938.610482523145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45938.610482523145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45938.610482523145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45938.610482523145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45938.610482523145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45938.610482523145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45938.610482523145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45938.610482523145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45938.610482523145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45938.610482523145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45938.610482523145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45938.610482523145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45938.610482523145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45938.610482523145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45938.610482523145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45938.610482523145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45938.610482523145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45938.610482523145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45938.610482523145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45938.610482523145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45938.610482523145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45938.610482523145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45938.610482523145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45938.610482523145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45938.610482523145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45938.610482523145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45938.610482523145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45938.610482523145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45938.610482523145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45938.610482523145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45938.610482523145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45938.610482523145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45938.610482523145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45938.610482523145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45938.610482523145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45938.610482523145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45938.610482523145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45938.610482523145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45938.610482523145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45938.610482523145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45938.610482523145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45938.610482523145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45938.610482523145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45938.610482523145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45938.610482523145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45938.610482523145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45938.610482523145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45938.610482523145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45938.610482523145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45938.610482523145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45938.610482523145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45938.610482523145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45938.610482523145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45938.610482523145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45938.610482523145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45938.610482523145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45938.610482523145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45938.610482523145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45938.610482523145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45938.610482523145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45938.610482523145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45938.610482523145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45938.610482523145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45938.610482523145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45938.610482523145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45938.610482523145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45938.610482523145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45938.610482523145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45938.610482523145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45938.610482523145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45938.610482523145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45938.610482523145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45938.610482523145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45938.610482523145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45938.610482523145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45938.610482523145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45938.610482523145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45938.610482523145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45938.610482523145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45938.610482523145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45938.610482523145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45938.610482523145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45938.610482523145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45938.610482523145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45938.610482523145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45938.610482523145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45938.610482523145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45938.610482523145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45938.610482523145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45938.610482523145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45938.610482523145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45938.610482523145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45938.610482523145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45938.610482523145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45938.610482523145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45938.610482523145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45938.610482523145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45938.610482523145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45938.610482523145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45938.610482523145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45938.610482523145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45938.610482523145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45938.610482523145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45938.610482523145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45938.610482523145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45938.610482523145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45938.610482523145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45938.610482523145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45938.610482523145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45938.610482523145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45938.610482523145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45938.610482523145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45938.610482523145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45938.610482523145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45938.610482523145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45938.610482523145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45938.610482523145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45938.610482523145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45938.610482523145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45938.610482523145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45938.610482523145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45938.610482523145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45938.610482523145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45938.610482523145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45938.610482523145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45938.610482523145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45938.610482523145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45938.610482523145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45938.610482523145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45938.610482523145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45938.610482523145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45938.610482523145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45938.610482523145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45938.610482523145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45938.610482523145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45938.610482523145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45938.610482523145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45938.610482523145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45938.610482523145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45938.610482523145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45938.610482523145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45938.610482523145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45938.610482523145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45938.610482523145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45938.610482523145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45938.610482523145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45938.610482523145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45938.610482523145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45938.610482523145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45938.610482523145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45938.610482523145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45938.610482523145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45938.610482523145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45938.610482523145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45938.610482523145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45938.610482523145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45938.610482523145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45938.610482523145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45938.610482523145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45938.610482523145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45938.610482523145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45938.610482523145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45938.610482523145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45938.610482523145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45938.610482523145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45938.610482523145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45938.610482523145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45938.610482523145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45938.610482523145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45938.610482523145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45938.610482523145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45938.610482523145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45938.610482523145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45938.610482523145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45938.610482523145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45938.610482523145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45938.610482523145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45938.610482523145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45938.610482523145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45938.610482523145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45938.610482523145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45938.610482523145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45938.610482523145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45938.610482523145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45938.610482523145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45938.610482523145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45938.610482523145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45938.610482523145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45938.610482523145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45938.610482523145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45938.610482523145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45938.610482523145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45938.610482523145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45938.610482523145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45938.610482523145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45938.610482523145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45938.610482523145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45938.610482523145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45938.610482523145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45938.610482523145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45938.610482523145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45938.610482523145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45938.610482523145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45938.610482523145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45938.610482523145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45938.610482523145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45938.610482523145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45938.610482523145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45938.610482523145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45938.610482523145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45938.610482523145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45938.610482523145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45938.610482523145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45938.610482523145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45938.610482523145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45938.610482523145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45938.610482523145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45938.610482523145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45938.610482523145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45938.610482523145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45938.610482523145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45938.610482523145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45938.610482523145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45938.610482523145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45938.610482523145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45938.610482523145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45938.610482523145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45938.610482523145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45938.610482523145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45938.610482523145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45938.610482523145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45938.610482523145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45938.610482523145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45938.610482523145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45938.610482523145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45938.610482523145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45938.610482523145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45938.610482523145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45938.610482523145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45938.610482523145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45938.610482523145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45938.610482523145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45938.610482523145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45938.610482523145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45938.610482523145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45938.610482523145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45938.610482523145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45938.610482523145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45938.610482523145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45938.610482523145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45938.610482523145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45938.610482523145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45938.610482523145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45938.610482523145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45938.610482523145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45938.610482523145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45938.610482523145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45938.610482523145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45938.610482523145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45938.610482523145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45938.610482523145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45938.610482523145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45938.610482523145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45938.610482523145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45938.610482523145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45938.610482523145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45938.610482523145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45938.610482523145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45938.610482523145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45938.610482523145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45938.610482523145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45938.610482523145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45938.610482523145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45938.610482523145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45938.610482523145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45938.610482523145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45938.610482523145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45938.610482523145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45938.610482523145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45938.610482523145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45938.610482523145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45938.610482523145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45938.610482523145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45938.610482523145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45938.610482523145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45938.610482523145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45938.610482523145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45938.610482523145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45938.610482523145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45938.610482523145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45938.610482523145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45938.610482523145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45938.610482523145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45938.610482523145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45938.610482523145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45938.610482523145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45938.610482523145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45938.610482523145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45938.610482523145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45938.610482523145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45938.610482523145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45938.610482523145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45938.610482523145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45938.610482523145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45938.610482523145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45938.610482523145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45938.610482523145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45938.610482523145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45938.610482523145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45938.610482523145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45938.610482523145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45938.610482523145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45938.610482523145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45938.610482523145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45938.610482523145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45938.610482523145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45938.610482523145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45938.610482523145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45938.610482523145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45938.610482523145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45938.610482523145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45938.610482523145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45938.610482523145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45938.610482523145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45938.610482523145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45938.610482523145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45938.610482523145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45938.610482523145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45938.610482523145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45938.610482523145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45938.610482523145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45938.610482523145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45938.610482523145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45938.610482523145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45938.610482523145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45938.610482523145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45938.610482523145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45938.610482523145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45938.610482523145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45938.610482523145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45938.610482523145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45938.610482523145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45938.610482523145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45938.610482523145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45938.610482523145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45938.610482523145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45938.610482523145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45938.610482523145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45938.610482523145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45938.610482523145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45938.610482523145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45938.610482523145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45938.610482523145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45938.610482523145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45938.610482523145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45938.610482523145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45938.610482523145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45938.610482523145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45938.610482523145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45938.610482523145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45938.610482523145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45938.610482523145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45938.610482523145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45938.610482523145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45938.610482523145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45938.610482523145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45938.610482523145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45938.610482523145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45938.610482523145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45938.610482523145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45938.610482523145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45938.610482523145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45938.610482523145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45938.610482523145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45938.610482523145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45938.610482523145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45938.610482523145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45938.610482523145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45938.610482523145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45938.610482523145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45938.610482523145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45938.610482523145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45938.610482523145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45938.610482523145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45938.610482523145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45938.610482523145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45938.610482523145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45938.610482523145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45938.610482523145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45938.610482523145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45938.610482523145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45938.610482523145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45938.610482523145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45938.610482523145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45938.610482523145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45938.610482523145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45938.610482523145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45938.610482523145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45938.610482523145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45938.610482523145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45938.610482523145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45938.610482523145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45938.610482523145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45938.610482523145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45938.610482523145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45938.610482523145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45938.610482523145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45938.610482523145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45938.610482523145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45938.610482523145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45938.610482523145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45938.610482523145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45938.610482523145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45938.610482523145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45938.610482523145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45938.610482523145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45938.610482523145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45938.610482523145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45938.610482523145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45938.610482523145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45938.610482523145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45938.610482523145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45938.610482523145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45938.610482523145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45938.610482523145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45938.610482523145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45938.610482523145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45938.610482523145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45938.610482523145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45938.610482523145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45938.610482523145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45938.610482523145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45938.610482523145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45938.610482523145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45938.610482523145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45938.610482523145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45938.610482523145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45938.610482523145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45938.610482523145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45938.610482523145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45938.610482523145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45938.610482523145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45938.610482523145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45938.610482523145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45938.610482523145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45938.610482523145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45938.610482523145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45938.610482523145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45938.610482523145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45938.610482523145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45938.610482523145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45938.610482523145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45938.610482523145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45938.610482523145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45938.610482523145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45938.610482523145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45938.610482523145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45938.610482523145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45938.610482523145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45938.610482523145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45938.610482523145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45938.610482523145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45938.610482523145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45938.610482523145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45938.610482523145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45938.610482523145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45938.610482523145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45938.610482523145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45938.610482523145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45938.610482523145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45938.610482523145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45938.610482523145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45938.610482523145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45938.610482523145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45938.610482523145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45938.610482523145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45938.610482523145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45938.610482523145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45938.610482523145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45938.610482523145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45938.610482523145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45938.610482523145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45938.610482523145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45938.610482523145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45938.610482523145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45938.610482523145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45938.610482523145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45938.610482523145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45938.610482523145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45938.610482523145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45938.610482523145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45938.610482523145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45938.610482523145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45938.610482523145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45938.610482523145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45938.610482523145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45938.610482523145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45938.610482523145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45938.610482523145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45938.610482523145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45938.610482523145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45938.610482523145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45938.610482523145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45938.610482523145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45938.610482523145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45938.610482523145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45938.610482523145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45938.610482523145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45938.610482523145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45938.610482523145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45938.610482523145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45938.610482523145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45938.610482523145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45938.610482523145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45938.610482523145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45938.610482523145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45938.610482523145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45938.610482523145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45938.610482523145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45938.610482523145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45938.610482523145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45938.610482523145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45938.610482523145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45938.610482523145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45938.610482523145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45938.610482523145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45938.610482523145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45938.610482523145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45938.610482523145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45938.610482523145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45938.610482523145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45938.610482523145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45938.610482523145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45938.610482523145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45938.610482523145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45938.610482523145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45938.610482523145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45938.610482523145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45938.610482523145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45938.610482523145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45938.610482523145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45938.610482523145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45938.610482523145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45938.610482523145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45938.610482523145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45938.610482523145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45938.610482523145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45938.610482523145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45938.610482523145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45938.610482523145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45938.610482523145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45938.610482523145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45938.610482523145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45938.610482523145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45938.610482523145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45938.610482523145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45938.610482523145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45938.610482523145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45938.610482523145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45938.610482523145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45938.610482523145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45938.610482523145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45938.610482523145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45938.610482523145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45938.610482523145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45938.610482523145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45938.610482523145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45938.610482523145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45938.610482523145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45938.610482523145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45938.610482523145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45938.610482523145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45938.610482523145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45938.610482523145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45938.610482523145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45938.610482523145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45938.610482523145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45938.610482523145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45938.610482523145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45938.610482523145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45938.610482523145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45938.610482523145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45938.610482523145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45938.610482523145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45938.610482523145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45938.610482523145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45938.610482523145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45938.610482523145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45938.610482523145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45938.610482523145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45938.610482523145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45938.610482523145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45938.610482523145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45938.610482523145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45938.610482523145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45938.610482523145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45938.610482523145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45938.610482523145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45938.610482523145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45938.610482523145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45938.610482523145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45938.610482523145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45938.610482523145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45938.610482523145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45938.610482523145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45938.610482523145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45938.610482523145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45938.610482523145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45938.610482523145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45938.610482523145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45938.610482523145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45938.610482523145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45938.610482523145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45938.610482523145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45938.610482523145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45938.610482523145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45938.610482523145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45938.610482523145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45938.610482523145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45938.610482523145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45938.610482523145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45938.610482523145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45938.610482523145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45938.610482523145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45938.610482523145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45938.610482523145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45938.610482523145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45938.610482523145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45938.610482523145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45938.610482523145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45938.610482523145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45938.610482523145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45938.610482523145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45938.610482523145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45938.610482523145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45938.610482523145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45938.610482523145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45938.610482523145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45938.610482523145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45938.610482523145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45938.610482523145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45938.610482523145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45938.610482523145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45938.610482523145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45938.610482523145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45938.610482523145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45938.610482523145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45938.610482523145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45938.610482523145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45938.610482523145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45938.610482523145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45938.610482523145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45938.610482523145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45938.610482523145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45938.610482523145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45938.610482523145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45938.610482523145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45938.610482523145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45938.610482523145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45938.610482523145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45938.610482523145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45938.610482523145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45938.610482523145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45938.610482523145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45938.610482523145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45938.610482523145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45938.610482523145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45938.610482523145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45938.610482523145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45938.610482523145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45938.610482523145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45938.610482523145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45938.610482523145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45938.610482523145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45938.610482523145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45938.610482523145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45938.610482523145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45938.610482523145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45938.610482523145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45938.610482523145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45938.610482523145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45938.610482523145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45938.610482523145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45938.610482523145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45938.610482523145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45938.610482523145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45938.610482523145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45938.610482523145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45938.610482523145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45938.610482523145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45938.610482523145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45938.610482523145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45938.610482523145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45938.610482523145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45938.610482523145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45938.610482523145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45938.610482523145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45938.610482523145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45938.610482523145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45938.610482523145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45938.610482523145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45938.610482523145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45938.610482523145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45938.610482523145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45938.610482523145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45938.610482523145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45938.610482523145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45938.610482523145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45938.610482523145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45938.610482523145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45938.610482523145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45938.610482523145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45938.610482523145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45938.610482523145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45938.610482523145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45938.610482523145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45938.610482523145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45938.610482523145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45938.610482523145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45938.610482523145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45938.610482523145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45938.610482523145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45938.610482523145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45938.610482523145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45938.610482523145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45938.610482523145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45938.610482523145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45938.610482523145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45938.610482523145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45938.610482523145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45938.610482523145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45938.610482523145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45938.610482523145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45938.610482523145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45938.610482523145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45938.610482523145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45938.610482523145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45938.610482523145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45938.610482523145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45938.610482523145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45938.610482523145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45938.610482523145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45938.610482523145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45938.610482523145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45938.610482523145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45938.610482523145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45938.610482523145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45938.610482523145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45938.610482523145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45938.610482523145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45938.610482523145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45938.610482523145</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235.12976493054884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5.8156134255114011E-2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45938.610482523145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45938.610482523145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45938.610482523145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45938.610482523145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45938.610482523145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45938.610482523145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45938.610482523145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45938.610482523145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45938.610482523145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45938.610482523145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45938.610482523145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45938.610482523145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45938.610482523145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45938.610482523145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45938.610482523145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45938.610482523145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45938.610482523145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45938.610482523145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45938.610482523145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45938.610482523145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45938.610482523145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45938.610482523145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45938.610482523145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45938.610482523145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45938.610482523145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45938.610482523145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45938.610482523145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45938.610482523145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45938.610482523145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45938.610482523145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45938.610482523145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45938.610482523145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45938.610482523145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45938.610482523145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45938.610482523145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45938.610482523145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45938.610482523145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45938.610482523145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45938.610482523145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45938.610482523145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45938.610482523145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45938.610482523145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45938.610482523145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45938.610482523145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45938.610482523145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45938.610482523145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45938.610482523145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45938.610482523145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45938.610482523145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45938.610482523145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45938.610482523145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45938.610482523145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45938.610482523145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45938.610482523145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45938.610482523145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45938.610482523145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45938.610482523145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45938.610482523145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45938.610482523145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45938.610482523145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45938.610482523145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45938.610482523145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45938.610482523145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45938.610482523145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45938.610482523145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45938.610482523145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45938.610482523145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45938.610482523145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45938.610482523145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45938.610482523145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45938.610482523145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45938.610482523145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45938.610482523145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45938.610482523145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45938.610482523145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45938.610482523145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45938.610482523145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45938.610482523145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45938.610482523145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45938.610482523145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45938.610482523145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45938.610482523145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45938.610482523145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45938.610482523145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45938.610482523145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45938.610482523145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45938.610482523145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45938.610482523145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45938.610482523145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45938.610482523145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45938.610482523145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45938.610482523145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45938.610482523145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45938.610482523145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45938.610482523145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45938.610482523145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45938.610482523145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45938.610482523145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45938.610482523145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45938.610482523145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45938.610482523145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45938.610482523145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45938.610482523145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45938.610482523145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45938.610482523145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45938.610482523145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45938.610482523145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45938.610482523145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45938.610482523145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45938.610482523145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45938.610482523145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45938.610482523145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45938.610482523145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45938.610482523145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45938.610482523145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45938.610482523145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45938.610482523145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45938.610482523145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45938.610482523145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45938.610482523145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45938.610482523145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45938.610482523145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45938.610482523145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45938.610482523145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45938.610482523145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45938.610482523145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45938.610482523145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45938.610482523145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45938.610482523145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45938.610482523145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45938.610482523145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45938.610482523145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45938.610482523145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45938.610482523145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45938.610482523145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45938.610482523145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45938.610482523145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45938.610482523145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45938.610482523145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45938.610482523145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45938.610482523145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45938.610482523145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45938.610482523145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45938.610482523145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45938.610482523145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45938.610482523145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45938.610482523145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45938.610482523145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45938.610482523145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45938.610482523145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45938.610482523145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45938.610482523145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45938.610482523145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45938.610482523145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45938.610482523145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45938.610482523145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45938.610482523145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45938.610482523145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45938.610482523145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45938.610482523145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45938.610482523145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45938.610482523145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45938.610482523145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45938.610482523145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45938.610482523145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45938.610482523145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45938.610482523145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45938.610482523145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45938.610482523145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45938.610482523145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45938.610482523145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45938.610482523145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45938.610482523145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45938.610482523145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45938.610482523145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45938.610482523145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45938.610482523145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45938.610482523145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45938.610482523145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45938.610482523145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45938.610482523145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45938.610482523145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45938.610482523145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45938.610482523145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45938.610482523145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45938.610482523145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45938.610482523145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45938.610482523145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45938.610482523145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45938.610482523145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45938.610482523145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45938.610482523145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45938.610482523145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45938.610482523145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45938.610482523145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45938.610482523145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45938.610482523145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45938.610482523145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45938.610482523145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45938.610482523145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45938.610482523145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45938.610482523145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45938.610482523145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45938.610482523145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45938.610482523145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45938.610482523145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45938.610482523145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45938.610482523145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45938.610482523145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45938.610482523145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45938.610482523145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45938.610482523145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45938.610482523145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45938.610482523145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45938.610482523145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45938.610482523145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45938.610482523145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45938.610482523145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45938.610482523145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45938.610482523145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45938.610482523145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45938.610482523145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45938.610482523145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45938.610482523145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45938.610482523145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45938.610482523145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45938.610482523145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45938.610482523145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45938.610482523145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45938.610482523145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45938.610482523145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45938.610482523145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45938.610482523145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45938.610482523145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45938.610482523145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45938.610482523145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45938.610482523145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45938.610482523145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45938.610482523145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45938.610482523145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45938.610482523145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45938.610482523145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45938.610482523145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45938.610482523145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45938.610482523145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45938.610482523145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45938.610482523145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45938.610482523145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45938.610482523145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45938.610482523145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45938.610482523145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45938.610482523145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45938.610482523145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45938.610482523145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45938.610482523145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45938.610482523145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45938.610482523145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45938.610482523145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45938.610482523145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45938.610482523145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45938.610482523145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45938.610482523145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45938.610482523145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45938.610482523145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45938.610482523145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45938.610482523145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45938.610482523145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45938.610482523145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45938.610482523145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45938.610482523145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45938.610482523145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45938.610482523145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45938.610482523145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45938.610482523145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45938.610482523145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45938.610482523145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45938.610482523145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45938.610482523145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45938.610482523145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45938.610482523145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45938.610482523145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45938.610482523145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45938.610482523145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45938.610482523145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45938.610482523145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45938.610482523145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45938.610482523145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45938.610482523145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45938.610482523145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45938.610482523145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45938.610482523145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45938.610482523145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45938.610482523145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45938.610482523145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45938.610482523145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45938.610482523145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45938.610482523145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45938.610482523145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45938.610482523145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45938.610482523145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45938.610482523145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45938.610482523145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45938.610482523145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45938.610482523145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45938.610482523145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45938.610482523145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45938.610482523145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45938.610482523145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45938.610482523145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45938.610482523145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45938.610482523145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45938.610482523145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45938.610482523145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45938.610482523145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45938.610482523145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45938.610482523145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45938.610482523145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45938.610482523145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45938.610482523145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45938.610482523145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45938.610482523145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45938.610482523145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45938.610482523145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45938.610482523145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45938.610482523145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45938.610482523145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45938.610482523145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45938.610482523145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45938.610482523145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45938.610482523145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45938.610482523145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45938.610482523145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45938.610482523145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45938.610482523145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45938.610482523145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45938.610482523145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45938.610482523145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45938.610482523145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45938.610482523145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45938.610482523145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45938.610482523145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45938.610482523145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45938.610482523145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45938.610482523145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45938.610482523145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45938.610482523145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45938.610482523145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45938.610482523145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45938.610482523145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45938.610482523145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45938.610482523145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45938.610482523145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45938.610482523145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45938.610482523145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45938.610482523145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45938.610482523145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45938.610482523145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45938.610482523145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45938.610482523145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45938.610482523145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45938.610482523145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45938.610482523145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45938.610482523145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45938.610482523145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45938.610482523145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45938.610482523145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45938.610482523145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45938.610482523145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45938.610482523145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45938.610482523145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45938.610482523145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45938.610482523145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45938.610482523145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45938.610482523145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45938.610482523145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45938.610482523145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45938.610482523145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45938.610482523145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45938.610482523145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45938.610482523145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45938.610482523145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45938.610482523145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45938.610482523145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45938.610482523145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45938.610482523145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45938.610482523145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45938.610482523145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45938.610482523145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45938.610482523145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45938.610482523145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45938.610482523145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45938.610482523145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45938.610482523145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45938.610482523145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45938.610482523145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45938.610482523145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45938.610482523145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45938.610482523145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45938.610482523145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45938.610482523145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45938.610482523145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45938.610482523145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45938.610482523145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45938.610482523145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45938.610482523145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45938.610482523145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45938.610482523145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45938.610482523145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45938.610482523145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45938.610482523145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45938.610482523145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45938.610482523145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45938.610482523145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45938.610482523145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45938.610482523145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45938.610482523145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45938.610482523145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45938.610482523145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45938.610482523145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45938.610482523145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45938.610482523145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45938.610482523145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45938.610482523145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45938.610482523145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45938.610482523145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45938.610482523145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45938.610482523145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45938.610482523145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45938.610482523145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45938.610482523145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45938.610482523145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45938.610482523145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45938.610482523145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45938.610482523145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45938.610482523145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45938.610482523145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45938.610482523145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45938.610482523145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45938.610482523145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45938.610482523145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45938.610482523145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45938.610482523145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45938.610482523145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45938.610482523145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45938.610482523145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45938.610482523145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45938.610482523145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45938.610482523145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45938.610482523145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45938.610482523145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45938.610482523145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45938.610482523145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45938.610482523145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45938.610482523145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45938.610482523145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45938.610482523145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45938.610482523145</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45938.610482523145</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45938.610482523145</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45938.610482523145</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45938.610482523145</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46.778422337956727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12.421605208328401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45938.610482523145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45938.610482523145</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45938.610482523145</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45938.610482523145</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45938.610482523145</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45938.610482523145</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45938.610482523145</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45938.610482523145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45938.610482523145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45938.610482523145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45938.610482523145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45938.610482523145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45938.610482523145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45938.610482523145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45938.610482523145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45938.610482523145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45938.610482523145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45938.610482523145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45938.610482523145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45938.610482523145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45938.610482523145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45938.610482523145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45938.610482523145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45938.610482523145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45938.610482523145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45938.610482523145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45938.610482523145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45938.610482523145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45938.610482523145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45938.610482523145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45938.610482523145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45938.610482523145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45938.610482523145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45938.610482523145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45938.610482523145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45938.610482523145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45938.610482523145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45938.610482523145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45938.610482523145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45938.610482523145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45938.610482523145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45938.610482523145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45938.610482523145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45938.610482523145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45938.610482523145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45938.610482523145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45938.610482523145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45938.610482523145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45938.610482523145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45938.610482523145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45938.610482523145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45938.610482523145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45938.610482523145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45938.610482523145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45938.610482523145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45938.610482523145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45938.610482523145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45938.610482523145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45938.610482523145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45938.610482523145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45938.610482523145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45938.610482523145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45938.610482523145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45938.610482523145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45938.610482523145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45938.610482523145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45938.610482523145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45938.610482523145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45938.610482523145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45938.610482523145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45938.610482523145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45938.610482523145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45938.610482523145</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45938.610482523145</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45938.610482523145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45938.610482523145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45938.610482523145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45938.610482523145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45938.610482523145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45938.610482523145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45938.610482523145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45938.610482523145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45938.610482523145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45938.610482523145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45938.610482523145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45938.610482523145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45938.610482523145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45938.610482523145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45938.610482523145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45938.610482523145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45938.610482523145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45938.610482523145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45938.610482523145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45938.610482523145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45938.610482523145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45938.610482523145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45938.610482523145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45938.610482523145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45938.610482523145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45938.610482523145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45938.610482523145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45938.610482523145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45938.610482523145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45938.610482523145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45938.610482523145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45938.610482523145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45938.610482523145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45938.610482523145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45938.610482523145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45938.610482523145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45938.610482523145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45938.610482523145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45938.610482523145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45938.610482523145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45938.610482523145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45938.610482523145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45938.610482523145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45938.610482523145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45938.610482523145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45938.610482523145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45938.610482523145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45938.610482523145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45938.610482523145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45938.610482523145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45938.610482523145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45938.610482523145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45938.610482523145</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45938.610482523145</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tabSelected="1" workbookViewId="0">
      <selection activeCell="H11" sqref="H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11.837635300922557</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45938.610482523145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4.7295103009237209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3.6682371527713258</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0.80145474536402617</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33158</v>
      </c>
      <c r="E7" s="112" t="s">
        <v>38964</v>
      </c>
      <c r="F7" s="113">
        <v>45938.545601851853</v>
      </c>
      <c r="G7" s="81">
        <f ca="1">IFERROR(NOW()-F7,"-")</f>
        <v>6.4880671292485204E-2</v>
      </c>
      <c r="H7" s="113">
        <v>45938.539722222224</v>
      </c>
      <c r="I7" s="150" t="str">
        <f>IFERROR(VLOOKUP(D7,DB!A:F,6,0),"")</f>
        <v>Generator-SG</v>
      </c>
      <c r="J7" s="150" t="str">
        <f>IFERROR(VLOOKUP(D7,DB!A:G,7,0),"")</f>
        <v>Vandalized</v>
      </c>
      <c r="K7" s="114" t="s">
        <v>39073</v>
      </c>
      <c r="L7" s="150" t="str">
        <f>IFERROR(VLOOKUP(D7,DB!A:I,9,0),"")</f>
        <v>Latis</v>
      </c>
    </row>
    <row r="8" spans="1:16383" ht="31.5" customHeight="1">
      <c r="A8" s="110"/>
      <c r="B8" s="150" t="str">
        <f>IFERROR(VLOOKUP(D8,DB!A:K,11,0),"")</f>
        <v>R6</v>
      </c>
      <c r="C8" s="111">
        <v>3</v>
      </c>
      <c r="D8" s="109" t="s">
        <v>32951</v>
      </c>
      <c r="E8" s="112"/>
      <c r="F8" s="113"/>
      <c r="G8" s="81">
        <f ca="1">IFERROR(NOW()-F8,"-")</f>
        <v>45938.610482523145</v>
      </c>
      <c r="H8" s="113">
        <v>45938.565011574072</v>
      </c>
      <c r="I8" s="150" t="str">
        <f>IFERROR(VLOOKUP(D8,DB!A:F,6,0),"")</f>
        <v>SCECO</v>
      </c>
      <c r="J8" s="150" t="str">
        <f>IFERROR(VLOOKUP(D8,DB!A:G,7,0),"")</f>
        <v>Dead+No BB Design</v>
      </c>
      <c r="K8" s="114"/>
      <c r="L8" s="150" t="str">
        <f>IFERROR(VLOOKUP(D8,DB!A:I,9,0),"")</f>
        <v>Latis</v>
      </c>
    </row>
    <row r="9" spans="1:16383" ht="31.5" customHeight="1">
      <c r="A9" s="110"/>
      <c r="B9" s="150" t="str">
        <f>IFERROR(VLOOKUP(D9,DB!A:K,11,0),"")</f>
        <v/>
      </c>
      <c r="C9" s="111"/>
      <c r="D9" s="109"/>
      <c r="E9" s="112"/>
      <c r="F9" s="113"/>
      <c r="G9" s="81">
        <f ca="1">IFERROR(NOW()-F9,"-")</f>
        <v>45938.610482523145</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45938.610482523145</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09"/>
      <c r="E11" s="112"/>
      <c r="F11" s="113"/>
      <c r="G11" s="81">
        <f ca="1">IFERROR(NOW()-F11,"-")</f>
        <v>45938.610482523145</v>
      </c>
      <c r="H11" s="113"/>
      <c r="I11" s="150" t="str">
        <f>IFERROR(VLOOKUP(D11,DB!A:F,6,0),"")</f>
        <v/>
      </c>
      <c r="J11" s="150" t="str">
        <f>IFERROR(VLOOKUP(D11,DB!A:G,7,0),"")</f>
        <v/>
      </c>
      <c r="K11" s="114"/>
      <c r="L11" s="150" t="str">
        <f>IFERROR(VLOOKUP(D11,DB!A:I,9,0),"")</f>
        <v/>
      </c>
    </row>
    <row r="12" spans="1:16383" ht="31.5" customHeight="1">
      <c r="A12" s="110"/>
      <c r="B12" s="150" t="str">
        <f>IFERROR(VLOOKUP(D12,DB!A:K,11,0),"")</f>
        <v/>
      </c>
      <c r="C12" s="111"/>
      <c r="D12" s="109"/>
      <c r="E12" s="112"/>
      <c r="F12" s="113"/>
      <c r="G12" s="81">
        <f ca="1">IFERROR(NOW()-F12,"-")</f>
        <v>45938.610482523145</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11"/>
      <c r="D13" s="109"/>
      <c r="E13" s="112"/>
      <c r="F13" s="113"/>
      <c r="G13" s="81">
        <f ca="1">IFERROR(NOW()-F13,"-")</f>
        <v>45938.610482523145</v>
      </c>
      <c r="H13" s="113"/>
      <c r="I13" s="150" t="str">
        <f>IFERROR(VLOOKUP(D13,DB!A:F,6,0),"")</f>
        <v/>
      </c>
      <c r="J13" s="150" t="str">
        <f>IFERROR(VLOOKUP(D13,DB!A:G,7,0),"")</f>
        <v/>
      </c>
      <c r="K13" s="114"/>
      <c r="L13" s="150" t="str">
        <f>IFERROR(VLOOKUP(D13,DB!A:I,9,0),"")</f>
        <v/>
      </c>
    </row>
    <row r="14" spans="1:16383" ht="31.5" customHeight="1">
      <c r="A14" s="110"/>
      <c r="B14" s="109" t="str">
        <f>IFERROR(VLOOKUP(D14,DB!A:K,11,0),"")</f>
        <v/>
      </c>
      <c r="C14" s="111"/>
      <c r="D14" s="109"/>
      <c r="E14" s="112"/>
      <c r="F14" s="113"/>
      <c r="G14" s="81">
        <f ca="1">IFERROR(NOW()-F14,"-")</f>
        <v>45938.610482523145</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45938.610482523145</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45938.610482523145</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45938.610482523145</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45938.610482523145</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45938.610482523145</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45938.610482523145</v>
      </c>
      <c r="H20" s="113"/>
      <c r="I20" s="109" t="str">
        <f>IFERROR(VLOOKUP(D20,DB!A:F,6,0),"")</f>
        <v/>
      </c>
      <c r="J20" s="108" t="str">
        <f>IFERROR(VLOOKUP(D20,DB!A:G,7,0),"")</f>
        <v/>
      </c>
      <c r="K20" s="114"/>
      <c r="L20" s="150" t="str">
        <f>IFERROR(VLOOKUP(D20,DB!A:I,9,0),"")</f>
        <v/>
      </c>
    </row>
    <row r="21" spans="1:12" ht="31.5" customHeight="1">
      <c r="A21" s="110"/>
      <c r="B21" s="109" t="str">
        <f>IFERROR(VLOOKUP(D21,DB!A:K,11,0),"")</f>
        <v/>
      </c>
      <c r="C21" s="111"/>
      <c r="D21" s="109"/>
      <c r="E21" s="112"/>
      <c r="F21" s="113"/>
      <c r="G21" s="81">
        <f ca="1">IFERROR(NOW()-F21,"-")</f>
        <v>45938.610482523145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45938.610482523145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45938.610482523145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45938.610482523145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45938.610482523145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45938.610482523145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45938.610482523145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45938.610482523145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45938.610482523145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45938.610482523145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45938.610482523145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45938.610482523145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45938.610482523145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45938.610482523145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45938.610482523145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45938.610482523145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45938.610482523145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45938.610482523145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45938.610482523145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45938.610482523145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45938.610482523145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45938.610482523145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45938.610482523145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45938.610482523145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45938.610482523145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45938.610482523145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45938.610482523145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45938.610482523145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45938.610482523145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45938.610482523145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45938.610482523145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45938.610482523145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45938.610482523145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45938.610482523145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45938.610482523145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45938.610482523145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45938.610482523145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45938.610482523145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45938.610482523145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45938.610482523145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45938.610482523145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45938.610482523145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45938.610482523145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45938.610482523145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45938.610482523145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45938.610482523145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45938.610482523145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45938.610482523145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45938.610482523145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45938.610482523145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45938.610482523145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45938.610482523145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45938.610482523145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45938.610482523145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45938.610482523145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45938.610482523145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45938.610482523145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45938.610482523145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45938.610482523145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45938.610482523145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45938.610482523145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45938.610482523145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45938.610482523145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45938.610482523145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45938.610482523145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45938.610482523145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45938.610482523145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45938.610482523145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45938.610482523145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45938.610482523145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45938.610482523145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45938.610482523145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45938.610482523145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45938.610482523145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45938.610482523145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45938.610482523145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45938.610482523145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45938.610482523145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45938.610482523145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45938.610482523145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45938.610482523145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45938.610482523145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45938.610482523145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45938.610482523145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45938.610482523145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45938.610482523145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45938.610482523145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45938.610482523145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45938.610482523145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45938.610482523145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45938.610482523145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45938.610482523145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45938.610482523145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45938.610482523145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45938.610482523145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45938.610482523145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45938.610482523145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45938.610482523145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45938.610482523145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45938.610482523145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45938.610482523145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45938.610482523145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45938.610482523145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45938.610482523145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45938.610482523145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45938.610482523145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45938.610482523145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45938.610482523145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45938.610482523145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45938.610482523145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45938.610482523145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45938.610482523145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45938.610482523145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45938.610482523145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45938.610482523145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45938.610482523145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45938.610482523145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45938.610482523145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45938.610482523145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45938.610482523145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45938.610482523145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45938.610482523145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45938.610482523145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45938.610482523145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45938.610482523145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45938.610482523145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45938.610482523145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45938.610482523145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45938.610482523145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45938.610482523145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45938.610482523145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45938.610482523145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45938.610482523145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45938.610482523145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45938.610482523145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45938.610482523145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45938.610482523145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45938.610482523145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45938.610482523145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45938.610482523145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45938.610482523145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45938.610482523145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45938.610482523145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45938.610482523145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45938.610482523145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45938.610482523145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45938.610482523145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45938.610482523145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45938.610482523145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45938.610482523145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45938.610482523145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45938.610482523145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45938.610482523145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45938.610482523145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45938.610482523145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45938.610482523145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45938.610482523145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45938.610482523145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45938.610482523145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45938.610482523145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45938.610482523145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45938.610482523145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45938.610482523145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45938.610482523145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45938.610482523145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45938.610482523145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45938.610482523145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45938.610482523145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45938.610482523145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45938.610482523145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45938.610482523145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45938.610482523145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45938.610482523145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45938.610482523145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45938.610482523145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45938.610482523145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45938.610482523145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45938.610482523145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45938.610482523145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45938.610482523145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45938.610482523145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45938.610482523145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45938.610482523145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45938.610482523145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45938.610482523145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45938.610482523145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45938.610482523145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45938.610482523145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45938.610482523145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45938.610482523145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45938.610482523145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45938.610482523145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45938.610482523145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45938.610482523145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45938.610482523145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45938.610482523145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45938.610482523145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45938.610482523145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45938.610482523145</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45938.610482523145</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45938.610482523145</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45938.610482523145</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45938.610482523145</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45938.610482523145</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