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14" documentId="13_ncr:1_{F6CB121F-512D-4AA6-A0C1-0FB36C537598}" xr6:coauthVersionLast="47" xr6:coauthVersionMax="47" xr10:uidLastSave="{46147654-02F1-4595-81FB-0F4656CFE2F3}"/>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<sst xmlns="http://schemas.openxmlformats.org/spreadsheetml/2006/main" count="178601" uniqueCount="39085">
  <si>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</si>
  <si>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</si>
  <si>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</si>
  <si>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</si>
  <si>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</si>
  <si>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</si>
  <si>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</si>
  <si>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</si>
  <si>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</si>
  <si>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</si>
  <si>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</si>
  <si>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</si>
  <si>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</si>
  <si>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</si>
  <si>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</si>
  <si>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</si>
  <si>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</si>
  <si>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</si>
  <si>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</si>
  <si>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</si>
  <si>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</si>
  <si>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</si>
  <si>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</si>
  <si>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</si>
  <si>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</si>
  <si>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</si>
  <si>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</si>
  <si>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</si>
  <si>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</si>
  <si>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</si>
  <si>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</si>
  <si>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</si>
  <si>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</si>
  <si>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</si>
  <si>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</si>
  <si>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</si>
  <si>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</si>
  <si>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</si>
  <si>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</si>
  <si>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</si>
  <si>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</si>
  <si>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</si>
  <si>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</si>
  <si>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</si>
  <si>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</si>
  <si>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</si>
  <si>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</si>
  <si>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</si>
  <si>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</si>
  <si>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</si>
  <si>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</si>
  <si>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</si>
  <si>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</si>
  <si>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</si>
  <si>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</si>
  <si>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</si>
  <si>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</si>
  <si>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</si>
  <si>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</si>
  <si>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</si>
  <si>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</si>
  <si>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</si>
  <si>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</si>
  <si>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</si>
  <si>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</si>
  <si>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</si>
  <si>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</si>
  <si>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</si>
  <si>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</si>
  <si>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</si>
  <si>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</si>
  <si>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</si>
  <si>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</si>
  <si>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</si>
  <si>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</si>
  <si>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</si>
  <si>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</si>
  <si>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</si>
  <si>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</si>
  <si>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</si>
  <si>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</si>
  <si>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</si>
  <si>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</si>
  <si>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</si>
  <si>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</si>
  <si>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</si>
  <si>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</si>
  <si>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</si>
  <si>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</si>
  <si>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</si>
  <si>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</si>
  <si>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</si>
  <si>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</si>
  <si>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</si>
  <si>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</si>
  <si>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</si>
  <si>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</si>
  <si>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</si>
  <si>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</si>
  <si>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</si>
  <si>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</si>
  <si>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</si>
  <si>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</si>
  <si>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</si>
  <si>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</si>
  <si>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</si>
  <si>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</si>
  <si>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</si>
  <si>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</si>
  <si>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</si>
  <si>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</si>
  <si>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</si>
  <si>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</si>
  <si>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</si>
  <si>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</si>
  <si>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</si>
  <si>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</si>
  <si>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</si>
  <si>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</si>
  <si>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</si>
  <si>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</si>
  <si>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</si>
  <si>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</si>
  <si>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</si>
  <si>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</si>
  <si>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</si>
  <si>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</si>
  <si>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</si>
  <si>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</si>
  <si>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</si>
  <si>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</si>
  <si>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</si>
  <si>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</si>
  <si>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</si>
  <si>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</si>
  <si>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</si>
  <si>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</si>
  <si>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</si>
  <si>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</si>
  <si>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</si>
  <si>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</si>
  <si>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</si>
  <si>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</si>
  <si>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</si>
  <si>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</si>
  <si>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</si>
  <si>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</si>
  <si>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</si>
  <si>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</si>
  <si>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</si>
  <si>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</si>
  <si>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</si>
  <si>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</si>
  <si>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</si>
  <si>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</si>
  <si>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</si>
  <si>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</si>
  <si>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</si>
  <si>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</si>
  <si>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</si>
  <si>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</si>
  <si>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</si>
  <si>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</si>
  <si>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</si>
  <si>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</si>
  <si>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</si>
  <si>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</si>
  <si>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</si>
  <si>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</si>
  <si>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</si>
  <si>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</si>
  <si>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</si>
  <si>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</si>
  <si>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</si>
  <si>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</si>
  <si>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</si>
  <si>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</si>
  <si>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</si>
  <si>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</si>
  <si>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</si>
  <si>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</si>
  <si>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</si>
  <si>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</si>
  <si>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</si>
  <si>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</si>
  <si>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</si>
  <si>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</si>
  <si>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</si>
  <si>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</si>
  <si>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</si>
  <si>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</si>
  <si>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</si>
  <si>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</si>
  <si>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</si>
  <si>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</si>
  <si>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</si>
  <si>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</si>
  <si>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</si>
  <si>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</si>
  <si>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</si>
  <si>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</si>
  <si>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</si>
  <si>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</si>
  <si>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</si>
  <si>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</si>
  <si>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</si>
  <si>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</si>
  <si>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</si>
  <si>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</si>
  <si>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</si>
  <si>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</si>
  <si>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</si>
  <si>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</si>
  <si>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</si>
  <si>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</si>
  <si>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</si>
  <si>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</si>
  <si>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</si>
  <si>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</si>
  <si>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</si>
  <si>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</si>
  <si>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</si>
  <si>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</si>
  <si>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</si>
  <si>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</si>
  <si>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</si>
  <si>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</si>
  <si>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</si>
  <si>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</si>
  <si>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</si>
  <si>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</si>
  <si>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</si>
  <si>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</si>
  <si>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</si>
  <si>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</si>
  <si>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</si>
  <si>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</si>
  <si>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</si>
  <si>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</si>
  <si>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</si>
  <si>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</si>
  <si>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</si>
  <si>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</si>
  <si>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</si>
  <si>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</si>
  <si>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</si>
  <si>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</si>
  <si>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</si>
  <si>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</si>
  <si>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</si>
  <si>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</si>
  <si>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</si>
  <si>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</si>
  <si>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</si>
  <si>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</si>
  <si>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</si>
  <si>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</si>
  <si>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</si>
  <si>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</si>
  <si>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</si>
  <si>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</si>
  <si>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</si>
  <si>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</si>
  <si>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</si>
  <si>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</si>
  <si>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</si>
  <si>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</si>
  <si>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</si>
  <si>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</si>
  <si>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</si>
  <si>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</si>
  <si>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</si>
  <si>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</si>
  <si>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</si>
  <si>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</si>
  <si>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</si>
  <si>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</si>
  <si>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</si>
  <si>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</si>
  <si>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</si>
  <si>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</si>
  <si>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</si>
  <si>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</si>
  <si>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</si>
  <si>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</si>
  <si>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</si>
  <si>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</si>
  <si>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</si>
  <si>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</si>
  <si>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</si>
  <si>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</si>
  <si>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</si>
  <si>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</si>
  <si>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</si>
  <si>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</si>
  <si>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</si>
  <si>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</si>
  <si>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</si>
  <si>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</si>
  <si>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</si>
  <si>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</si>
  <si>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</si>
  <si>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</si>
  <si>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</si>
  <si>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</si>
  <si>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</si>
  <si>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</si>
  <si>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</si>
  <si>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</si>
  <si>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</si>
  <si>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</si>
  <si>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</si>
  <si>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</si>
  <si>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</si>
  <si>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</si>
  <si>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</si>
  <si>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</si>
  <si>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</si>
  <si>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</si>
  <si>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</si>
  <si>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</si>
  <si>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</si>
  <si>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</si>
  <si>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</si>
  <si>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</si>
  <si>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</si>
  <si>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</si>
  <si>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</si>
  <si>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</si>
  <si>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</si>
  <si>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</si>
  <si>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</si>
  <si>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</si>
  <si>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</si>
  <si>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</si>
  <si>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</si>
  <si>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</si>
  <si>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</si>
  <si>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</si>
  <si>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</si>
  <si>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</si>
  <si>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</si>
  <si>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</si>
  <si>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</si>
  <si>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</si>
  <si>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</si>
  <si>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</si>
  <si>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</si>
  <si>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</si>
  <si>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</si>
  <si>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</si>
  <si>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</si>
  <si>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</si>
  <si>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</si>
  <si>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</si>
  <si>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</si>
  <si>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</si>
  <si>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</si>
  <si>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</si>
  <si>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</si>
  <si>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</si>
  <si>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</si>
  <si>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</si>
  <si>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</si>
  <si>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</si>
  <si>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</si>
  <si>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</si>
  <si>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</si>
  <si>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</si>
  <si>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</si>
  <si>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</si>
  <si>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</si>
  <si>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</si>
  <si>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</si>
  <si>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</si>
  <si>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</si>
  <si>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</si>
  <si>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</si>
  <si>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</si>
  <si>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</si>
  <si>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</si>
  <si>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</si>
  <si>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</si>
  <si>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</si>
  <si>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</si>
  <si>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</si>
  <si>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</si>
  <si>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</si>
  <si>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</si>
  <si>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</si>
  <si>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</si>
  <si>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</si>
  <si>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</si>
  <si>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</si>
  <si>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</si>
  <si>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</si>
  <si>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</si>
  <si>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</si>
  <si>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</si>
  <si>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</si>
  <si>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</si>
  <si>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</si>
  <si>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</si>
  <si>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</si>
  <si>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</si>
  <si>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</si>
  <si>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</si>
  <si>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</si>
  <si>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</si>
  <si>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</si>
  <si>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</si>
  <si>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</si>
  <si>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</si>
  <si>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</si>
  <si>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</si>
  <si>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</si>
  <si>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</si>
  <si>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</si>
  <si>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</si>
  <si>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</si>
  <si>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</si>
  <si>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</si>
  <si>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</si>
  <si>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</si>
  <si>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</si>
  <si>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</si>
  <si>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</si>
  <si>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</si>
  <si>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</si>
  <si>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</si>
  <si>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</si>
  <si>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</si>
  <si>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</si>
  <si>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</si>
  <si>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</si>
  <si>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</si>
  <si>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</si>
  <si>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</si>
  <si>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</si>
  <si>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</si>
  <si>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</si>
  <si>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</si>
  <si>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</si>
  <si>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</si>
  <si>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</si>
  <si>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</si>
  <si>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</si>
  <si>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</si>
  <si>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</si>
  <si>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</si>
  <si>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</si>
  <si>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</si>
  <si>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</si>
  <si>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</si>
  <si>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</si>
  <si>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</si>
  <si>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</si>
  <si>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</si>
  <si>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</si>
  <si>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</si>
  <si>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</si>
  <si>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</si>
  <si>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</si>
  <si>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</si>
  <si>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</si>
  <si>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</si>
  <si>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</si>
  <si>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</si>
  <si>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</si>
  <si>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</si>
  <si>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</si>
  <si>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</si>
  <si>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</si>
  <si>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</si>
  <si>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</si>
  <si>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</si>
  <si>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</si>
  <si>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</si>
  <si>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</si>
  <si>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</si>
  <si>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</si>
  <si>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</si>
  <si>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</si>
  <si>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</si>
  <si>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</si>
  <si>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</si>
  <si>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</si>
  <si>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</si>
  <si>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</si>
  <si>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</si>
  <si>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</si>
  <si>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</si>
  <si>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</si>
  <si>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</si>
  <si>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</si>
  <si>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</si>
  <si>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</si>
  <si>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</si>
  <si>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</si>
  <si>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</si>
  <si>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</si>
  <si>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</si>
  <si>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</si>
  <si>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</si>
  <si>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</si>
  <si>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</si>
  <si>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</si>
  <si>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</si>
  <si>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</si>
  <si>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</si>
  <si>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</si>
  <si>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</si>
  <si>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</si>
  <si>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</si>
  <si>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</si>
  <si>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</si>
  <si>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</si>
  <si>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</si>
  <si>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</si>
  <si>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</si>
  <si>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</si>
  <si>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</si>
  <si>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</si>
  <si>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</si>
  <si>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</si>
  <si>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</si>
  <si>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</si>
  <si>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</si>
  <si>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</si>
  <si>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</si>
  <si>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</si>
  <si>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</si>
  <si>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</si>
  <si>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</si>
  <si>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</si>
  <si>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</si>
  <si>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</si>
  <si>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</si>
  <si>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</si>
  <si>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</si>
  <si>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</si>
  <si>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</si>
  <si>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</si>
  <si>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</si>
  <si>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</si>
  <si>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</si>
  <si>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</si>
  <si>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</si>
  <si>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</si>
  <si>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</si>
  <si>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</si>
  <si>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</si>
  <si>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</si>
  <si>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</si>
  <si>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</si>
  <si>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</si>
  <si>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</si>
  <si>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</si>
  <si>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</si>
  <si>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</si>
  <si>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</si>
  <si>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</si>
  <si>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</si>
  <si>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</si>
  <si>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</si>
  <si>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</si>
  <si>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</si>
  <si>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</si>
  <si>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</si>
  <si>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</si>
  <si>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</si>
  <si>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</si>
  <si>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</si>
  <si>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</si>
  <si>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</si>
  <si>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</si>
  <si>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</si>
  <si>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</si>
  <si>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</si>
  <si>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</si>
  <si>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</si>
  <si>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</si>
  <si>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</si>
  <si>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</si>
  <si>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</si>
  <si>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</si>
  <si>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</si>
  <si>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</si>
  <si>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</si>
  <si>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</si>
  <si>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</si>
  <si>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</si>
  <si>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</si>
  <si>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</si>
  <si>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</si>
  <si>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</si>
  <si>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</si>
  <si>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</si>
  <si>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</si>
  <si>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</si>
  <si>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</si>
  <si>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</si>
  <si>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</si>
  <si>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</si>
  <si>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</si>
  <si>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</si>
  <si>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</si>
  <si>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</si>
  <si>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</si>
  <si>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</si>
  <si>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</si>
  <si>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</si>
  <si>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</si>
  <si>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</si>
  <si>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</si>
  <si>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</si>
  <si>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</si>
  <si>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</si>
  <si>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</si>
  <si>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</si>
  <si>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</si>
  <si>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</si>
  <si>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</si>
  <si>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</si>
  <si>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</si>
  <si>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</si>
  <si>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</si>
  <si>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</si>
  <si>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</si>
  <si>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</si>
  <si>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</si>
  <si>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</si>
  <si>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</si>
  <si>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</si>
  <si>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</si>
  <si>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</si>
  <si>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</si>
  <si>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</si>
  <si>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</si>
  <si>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</si>
  <si>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</si>
  <si>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</si>
  <si>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</si>
  <si>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</si>
  <si>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</si>
  <si>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</si>
  <si>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</si>
  <si>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</si>
  <si>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</si>
  <si>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</si>
  <si>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</si>
  <si>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</si>
  <si>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</si>
  <si>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</si>
  <si>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</si>
  <si>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</si>
  <si>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</si>
  <si>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</si>
  <si>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</si>
  <si>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</si>
  <si>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</si>
  <si>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</si>
  <si>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</si>
  <si>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</si>
  <si>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</si>
  <si>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</si>
  <si>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</si>
  <si>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</si>
  <si>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</si>
  <si>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</si>
  <si>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</si>
  <si>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</si>
  <si>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</si>
  <si>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</si>
  <si>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</si>
  <si>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</si>
  <si>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</si>
  <si>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</si>
  <si>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</si>
  <si>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</si>
  <si>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</si>
  <si>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</si>
  <si>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</si>
  <si>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</si>
  <si>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</si>
  <si>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</si>
  <si>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</si>
  <si>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</si>
  <si>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</si>
  <si>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</si>
  <si>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</si>
  <si>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</si>
  <si>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</si>
  <si>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</si>
  <si>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</si>
  <si>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</si>
  <si>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</si>
  <si>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</si>
  <si>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</si>
  <si>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</si>
  <si>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</si>
  <si>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</si>
  <si>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</si>
  <si>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</si>
  <si>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</si>
  <si>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</si>
  <si>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</si>
  <si>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</si>
  <si>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</si>
  <si>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</si>
  <si>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</si>
  <si>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</si>
  <si>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</si>
  <si>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</si>
  <si>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</si>
  <si>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</si>
  <si>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</si>
  <si>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</si>
  <si>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</si>
  <si>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</si>
  <si>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</si>
  <si>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</si>
  <si>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</si>
  <si>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</si>
  <si>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</si>
  <si>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</si>
  <si>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</si>
  <si>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</si>
  <si>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</si>
  <si>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</si>
  <si>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</si>
  <si>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</si>
  <si>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</si>
  <si>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</si>
  <si>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</si>
  <si>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</si>
  <si>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</si>
  <si>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</si>
  <si>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</si>
  <si>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</si>
  <si>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</si>
  <si>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</si>
  <si>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</si>
  <si>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</si>
  <si>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</si>
  <si>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</si>
  <si>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</si>
  <si>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</si>
  <si>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</si>
  <si>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</si>
  <si>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</si>
  <si>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</si>
  <si>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</si>
  <si>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</si>
  <si>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</si>
  <si>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</si>
  <si>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</si>
  <si>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</si>
  <si>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</si>
  <si>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</si>
  <si>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</si>
  <si>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</si>
  <si>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</si>
  <si>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</si>
  <si>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</si>
  <si>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</si>
  <si>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</si>
  <si>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</si>
  <si>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</si>
  <si>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</si>
  <si>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</si>
  <si>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</si>
  <si>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</si>
  <si>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</si>
  <si>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</si>
  <si>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</si>
  <si>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</si>
  <si>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</si>
  <si>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</si>
  <si>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</si>
  <si>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</si>
  <si>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</si>
  <si>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</si>
  <si>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</si>
  <si>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</si>
  <si>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</si>
  <si>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</si>
  <si>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</si>
  <si>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</si>
  <si>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</si>
  <si>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</si>
  <si>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</si>
  <si>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</si>
  <si>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</si>
  <si>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</si>
  <si>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</si>
  <si>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</si>
  <si>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</si>
  <si>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</si>
  <si>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</si>
  <si>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</si>
  <si>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</si>
  <si>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</si>
  <si>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</si>
  <si>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</si>
  <si>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</si>
  <si>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</si>
  <si>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</si>
  <si>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</si>
  <si>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</si>
  <si>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</si>
  <si>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</si>
  <si>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</si>
  <si>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</si>
  <si>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</si>
  <si>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</si>
  <si>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</si>
  <si>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</si>
  <si>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</si>
  <si>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</si>
  <si>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</si>
  <si>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</si>
  <si>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</si>
  <si>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</si>
  <si>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</si>
  <si>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</si>
  <si>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</si>
  <si>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</si>
  <si>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</si>
  <si>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</si>
  <si>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</si>
  <si>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</si>
  <si>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</si>
  <si>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</si>
  <si>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</si>
  <si>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</si>
  <si>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</si>
  <si>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</si>
  <si>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</si>
  <si>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</si>
  <si>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</si>
  <si>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</si>
  <si>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</si>
  <si>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</si>
  <si>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</si>
  <si>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</si>
  <si>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</si>
  <si>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</si>
  <si>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</si>
  <si>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</si>
  <si>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</si>
  <si>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</si>
  <si>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</si>
  <si>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</si>
  <si>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</si>
  <si>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</si>
  <si>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</si>
  <si>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</si>
  <si>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</si>
  <si>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</si>
  <si>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</si>
  <si>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</si>
  <si>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</si>
  <si>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</si>
  <si>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</si>
  <si>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</si>
  <si>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</si>
  <si>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</si>
  <si>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</si>
  <si>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</si>
  <si>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</si>
  <si>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</si>
  <si>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</si>
  <si>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</si>
  <si>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</si>
  <si>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</si>
  <si>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</si>
  <si>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</si>
  <si>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</si>
  <si>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</si>
  <si>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</si>
  <si>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</si>
  <si>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</si>
  <si>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</si>
  <si>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</si>
  <si>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</si>
  <si>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</si>
  <si>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</si>
  <si>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</si>
  <si>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</si>
  <si>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</si>
  <si>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</si>
  <si>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</si>
  <si>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</si>
  <si>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</si>
  <si>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</si>
  <si>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</si>
  <si>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</si>
  <si>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</si>
  <si>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</si>
  <si>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</si>
  <si>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</si>
  <si>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</si>
  <si>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</si>
  <si>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</si>
  <si>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</si>
  <si>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</si>
  <si>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</si>
  <si>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</si>
  <si>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</si>
  <si>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</si>
  <si>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</si>
  <si>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</si>
  <si>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</si>
  <si>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</si>
  <si>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</si>
  <si>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</si>
  <si>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</si>
  <si>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</si>
  <si>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</si>
  <si>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</si>
  <si>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</si>
  <si>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</si>
  <si>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</si>
  <si>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</si>
  <si>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</si>
  <si>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</si>
  <si>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</si>
  <si>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</si>
  <si>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</si>
  <si>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</si>
  <si>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</si>
  <si>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</si>
  <si>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</si>
  <si>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</si>
  <si>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</si>
  <si>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</si>
  <si>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</si>
  <si>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</si>
  <si>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</si>
  <si>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</si>
  <si>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</si>
  <si>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</si>
  <si>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</si>
  <si>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</si>
  <si>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</si>
  <si>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</si>
  <si>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</si>
  <si>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</si>
  <si>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</si>
  <si>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</si>
  <si>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</si>
  <si>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</si>
  <si>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</si>
  <si>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</si>
  <si>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</si>
  <si>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</si>
  <si>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</si>
  <si>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</si>
  <si>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</si>
  <si>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</si>
  <si>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</si>
  <si>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</si>
  <si>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</si>
  <si>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</si>
  <si>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</si>
  <si>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</si>
  <si>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</si>
  <si>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</si>
  <si>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</si>
  <si>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</si>
  <si>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</si>
  <si>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</si>
  <si>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</si>
  <si>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</si>
  <si>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</si>
  <si>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</si>
  <si>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</si>
  <si>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</si>
  <si>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</si>
  <si>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</si>
  <si>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</si>
  <si>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</si>
  <si>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</si>
  <si>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</si>
  <si>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</si>
  <si>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</si>
  <si>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</si>
  <si>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</si>
  <si>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</si>
  <si>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</si>
  <si>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</si>
  <si>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</si>
  <si>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</si>
  <si>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</si>
  <si>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</si>
  <si>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</si>
  <si>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</si>
  <si>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</si>
  <si>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</si>
  <si>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</si>
  <si>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</si>
  <si>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</si>
  <si>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</si>
  <si>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</si>
  <si>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</si>
  <si>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</si>
  <si>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</si>
  <si>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</si>
  <si>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</si>
  <si>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</si>
  <si>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</si>
  <si>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</si>
  <si>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</si>
  <si>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</si>
  <si>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</si>
  <si>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</si>
  <si>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</si>
  <si>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</si>
  <si>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</si>
  <si>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</si>
  <si>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</si>
  <si>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</si>
  <si>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</si>
  <si>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</si>
  <si>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</si>
  <si>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</si>
  <si>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</si>
  <si>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</si>
  <si>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</si>
  <si>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</si>
  <si>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</si>
  <si>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</si>
  <si>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</si>
  <si>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</si>
  <si>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</si>
  <si>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</si>
  <si>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</si>
  <si>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</si>
  <si>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</si>
  <si>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</si>
  <si>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</si>
  <si>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</si>
  <si>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</si>
  <si>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</si>
  <si>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</si>
  <si>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</si>
  <si>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</si>
  <si>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</si>
  <si>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</si>
  <si>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</si>
  <si>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</si>
  <si>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</si>
  <si>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</si>
  <si>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</si>
  <si>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</si>
  <si>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</si>
  <si>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</si>
  <si>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</si>
  <si>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</si>
  <si>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</si>
  <si>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</si>
  <si>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</si>
  <si>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</si>
  <si>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</si>
  <si>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</si>
  <si>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</si>
  <si>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</si>
  <si>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</si>
  <si>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</si>
  <si>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</si>
  <si>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</si>
  <si>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</si>
  <si>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</si>
  <si>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</si>
  <si>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</si>
  <si>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</si>
  <si>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</si>
  <si>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</si>
  <si>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</si>
  <si>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</si>
  <si>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</si>
  <si>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</si>
  <si>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</si>
  <si>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</si>
  <si>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</si>
  <si>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</si>
  <si>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</si>
  <si>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</si>
  <si>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</si>
  <si>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</si>
  <si>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</si>
  <si>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</si>
  <si>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</si>
  <si>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</si>
  <si>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</si>
  <si>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</si>
  <si>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</si>
  <si>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</si>
  <si>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</si>
  <si>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</si>
  <si>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</si>
  <si>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</si>
  <si>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</si>
  <si>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</si>
  <si>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</si>
  <si>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</si>
  <si>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</si>
  <si>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</si>
  <si>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</si>
  <si>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</si>
  <si>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</si>
  <si>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</si>
  <si>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</si>
  <si>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</si>
  <si>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</si>
  <si>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</si>
  <si>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</si>
  <si>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</si>
  <si>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</si>
  <si>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</si>
  <si>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</si>
  <si>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</si>
  <si>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</si>
  <si>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</si>
  <si>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</si>
  <si>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</si>
  <si>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</si>
  <si>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</si>
  <si>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</si>
  <si>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</si>
  <si>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</si>
  <si>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</si>
  <si>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</si>
  <si>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</si>
  <si>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</si>
  <si>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</si>
  <si>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</si>
  <si>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</si>
  <si>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</si>
  <si>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</si>
  <si>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</si>
  <si>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</si>
  <si>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</si>
  <si>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</si>
  <si>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</si>
  <si>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</si>
  <si>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</si>
  <si>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</si>
  <si>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</si>
  <si>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</si>
  <si>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</si>
  <si>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</si>
  <si>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</si>
  <si>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</si>
  <si>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</si>
  <si>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</si>
  <si>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</si>
  <si>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</si>
  <si>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</si>
  <si>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</si>
  <si>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</si>
  <si>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</si>
  <si>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</si>
  <si>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</si>
  <si>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</si>
  <si>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</si>
  <si>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</si>
  <si>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</si>
  <si>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</si>
  <si>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</si>
  <si>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</si>
  <si>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</si>
  <si>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</si>
  <si>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</si>
  <si>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</si>
  <si>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</si>
  <si>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</si>
  <si>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</si>
  <si>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</si>
  <si>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</si>
  <si>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</si>
  <si>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</si>
  <si>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</si>
  <si>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</si>
  <si>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</si>
  <si>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</si>
  <si>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</si>
  <si>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</si>
  <si>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</si>
  <si>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</si>
  <si>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</si>
  <si>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</si>
  <si>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</si>
  <si>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</si>
  <si>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</si>
  <si>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</si>
  <si>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</si>
  <si>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</si>
  <si>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</si>
  <si>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</si>
  <si>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</si>
  <si>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</si>
  <si>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</si>
  <si>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</si>
  <si>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</si>
  <si>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</si>
  <si>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</si>
  <si>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</si>
  <si>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</si>
  <si>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</si>
  <si>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</si>
  <si>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</si>
  <si>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</si>
  <si>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</si>
  <si>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</si>
  <si>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</si>
  <si>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</si>
  <si>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</si>
  <si>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</si>
  <si>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</si>
  <si>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</si>
  <si>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</si>
  <si>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</si>
  <si>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</si>
  <si>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</si>
  <si>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</si>
  <si>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</si>
  <si>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</si>
  <si>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</si>
  <si>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</si>
  <si>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</si>
  <si>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</si>
  <si>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</si>
  <si>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</si>
  <si>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</si>
  <si>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</si>
  <si>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</si>
  <si>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</si>
  <si>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</si>
  <si>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</si>
  <si>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</si>
  <si>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</si>
  <si>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</si>
  <si>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</si>
  <si>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</si>
  <si>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</si>
  <si>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</si>
  <si>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</si>
  <si>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</si>
  <si>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</si>
  <si>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</si>
  <si>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</si>
  <si>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</si>
  <si>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</si>
  <si>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</si>
  <si>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</si>
  <si>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</si>
  <si>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</si>
  <si>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</si>
  <si>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</si>
  <si>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</si>
  <si>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</si>
  <si>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</si>
  <si>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</si>
  <si>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</si>
  <si>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</si>
  <si>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</si>
  <si>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</si>
  <si>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</si>
  <si>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</si>
  <si>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</si>
  <si>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</si>
  <si>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</si>
  <si>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</si>
  <si>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</si>
  <si>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</si>
  <si>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</si>
  <si>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</si>
  <si>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</si>
  <si>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</si>
  <si>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</si>
  <si>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</si>
  <si>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</si>
  <si>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</si>
  <si>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</si>
  <si>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</si>
  <si>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</si>
  <si>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</si>
  <si>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</si>
  <si>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</si>
  <si>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</si>
  <si>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</si>
  <si>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</si>
  <si>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</si>
  <si>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</si>
  <si>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</si>
  <si>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</si>
  <si>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</si>
  <si>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</si>
  <si>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</si>
  <si>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</si>
  <si>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</si>
  <si>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</si>
  <si>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</si>
  <si>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</si>
  <si>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</si>
  <si>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</si>
  <si>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</si>
  <si>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</si>
  <si>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</si>
  <si>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</si>
  <si>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</si>
  <si>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</si>
  <si>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</si>
  <si>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</si>
  <si>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</si>
  <si>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</si>
  <si>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</si>
  <si>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</si>
  <si>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</si>
  <si>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</si>
  <si>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</si>
  <si>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</si>
  <si>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</si>
  <si>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</si>
  <si>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</si>
  <si>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</si>
  <si>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</si>
  <si>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</si>
  <si>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</si>
  <si>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</si>
  <si>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</si>
  <si>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</si>
  <si>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</si>
  <si>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</si>
  <si>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</si>
  <si>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</si>
  <si>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</si>
  <si>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</si>
  <si>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</si>
  <si>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</si>
  <si>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</si>
  <si>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</si>
  <si>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</si>
  <si>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</si>
  <si>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</si>
  <si>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</si>
  <si>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</si>
  <si>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</si>
  <si>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</si>
  <si>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</si>
  <si>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</si>
  <si>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</si>
  <si>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</si>
  <si>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</si>
  <si>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</si>
  <si>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</si>
  <si>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</si>
  <si>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</si>
  <si>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</si>
  <si>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</si>
  <si>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</si>
  <si>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</si>
  <si>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</si>
  <si>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</si>
  <si>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</si>
  <si>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</si>
  <si>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</si>
  <si>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</si>
  <si>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</si>
  <si>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</si>
  <si>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</si>
  <si>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</si>
  <si>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</si>
  <si>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</si>
  <si>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</si>
  <si>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</si>
  <si>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</si>
  <si>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</si>
  <si>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</si>
  <si>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</si>
  <si>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</si>
  <si>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</si>
  <si>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</si>
  <si>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</si>
  <si>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</si>
  <si>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</si>
  <si>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</si>
  <si>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</si>
  <si>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</si>
  <si>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</si>
  <si>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</si>
  <si>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</si>
  <si>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</si>
  <si>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</si>
  <si>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</si>
  <si>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</si>
  <si>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</si>
  <si>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</si>
  <si>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</si>
  <si>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</si>
  <si>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</si>
  <si>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</si>
  <si>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</si>
  <si>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</si>
  <si>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</si>
  <si>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</si>
  <si>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</si>
  <si>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</si>
  <si>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</si>
  <si>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</si>
  <si>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</si>
  <si>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</si>
  <si>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</si>
  <si>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</si>
  <si>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</si>
  <si>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</si>
  <si>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</si>
  <si>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</si>
  <si>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</si>
  <si>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</si>
  <si>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</si>
  <si>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</si>
  <si>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</si>
  <si>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</si>
  <si>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</si>
  <si>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</si>
  <si>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</si>
  <si>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</si>
  <si>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</si>
  <si>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</si>
  <si>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</si>
  <si>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</si>
  <si>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</si>
  <si>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</si>
  <si>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</si>
  <si>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</si>
  <si>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</si>
  <si>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</si>
  <si>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</si>
  <si>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</si>
  <si>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</si>
  <si>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</si>
  <si>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</si>
  <si>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</si>
  <si>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</si>
  <si>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</si>
  <si>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</si>
  <si>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</si>
  <si>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</si>
  <si>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</si>
  <si>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</si>
  <si>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</si>
  <si>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</si>
  <si>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</si>
  <si>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</si>
  <si>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</si>
  <si>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</si>
  <si>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</si>
  <si>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</si>
  <si>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</si>
  <si>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</si>
  <si>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</si>
  <si>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</si>
  <si>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</si>
  <si>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</si>
  <si>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</si>
  <si>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</si>
  <si>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</si>
  <si>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</si>
  <si>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</si>
  <si>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</si>
  <si>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</si>
  <si>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</si>
  <si>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</si>
  <si>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</si>
  <si>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</si>
  <si>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</si>
  <si>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</si>
  <si>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</si>
  <si>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</si>
  <si>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</si>
  <si>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</si>
  <si>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</si>
  <si>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</si>
  <si>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</si>
  <si>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</si>
  <si>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</si>
  <si>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</si>
  <si>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</si>
  <si>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</si>
  <si>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</si>
  <si>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</si>
  <si>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</si>
  <si>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</si>
  <si>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</si>
  <si>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</si>
  <si>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</si>
  <si>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</si>
  <si>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</si>
  <si>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</si>
  <si>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</si>
  <si>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</si>
  <si>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</si>
  <si>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</si>
  <si>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</si>
  <si>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</si>
  <si>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</si>
  <si>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</si>
  <si>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</si>
  <si>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</si>
  <si>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</si>
  <si>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</si>
  <si>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</si>
  <si>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</si>
  <si>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</si>
  <si>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</si>
  <si>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</si>
  <si>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</si>
  <si>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</si>
  <si>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</si>
  <si>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</si>
  <si>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</si>
  <si>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</si>
  <si>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</si>
  <si>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</si>
  <si>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</si>
  <si>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</si>
  <si>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</si>
  <si>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</si>
  <si>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</si>
  <si>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</si>
  <si>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</si>
  <si>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</si>
  <si>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</si>
  <si>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</si>
  <si>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</si>
  <si>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</si>
  <si>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</si>
  <si>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</si>
  <si>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</si>
  <si>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</si>
  <si>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</si>
  <si>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</si>
  <si>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</si>
  <si>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</si>
  <si>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</si>
  <si>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</si>
  <si>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</si>
  <si>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</si>
  <si>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</si>
  <si>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</si>
  <si>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</si>
  <si>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</si>
  <si>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</si>
  <si>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</si>
  <si>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</si>
  <si>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</si>
  <si>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</si>
  <si>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</si>
  <si>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</si>
  <si>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</si>
  <si>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</si>
  <si>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</si>
  <si>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</si>
  <si>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</si>
  <si>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</si>
  <si>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</si>
  <si>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</si>
  <si>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</si>
  <si>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</si>
  <si>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</si>
  <si>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</si>
  <si>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</si>
  <si>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</si>
  <si>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</si>
  <si>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</si>
  <si>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</si>
  <si>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</si>
  <si>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</si>
  <si>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</si>
  <si>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</si>
  <si>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</si>
  <si>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</si>
  <si>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</si>
  <si>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</si>
  <si>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</si>
  <si>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</si>
  <si>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</si>
  <si>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</si>
  <si>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</si>
  <si>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</si>
  <si>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</si>
  <si>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</si>
  <si>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</si>
  <si>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</si>
  <si>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</si>
  <si>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</si>
  <si>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</si>
  <si>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</si>
  <si>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</si>
  <si>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</si>
  <si>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</si>
  <si>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</si>
  <si>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</si>
  <si>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</si>
  <si>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</si>
  <si>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</si>
  <si>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</si>
  <si>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</si>
  <si>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</si>
  <si>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</si>
  <si>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</si>
  <si>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</si>
  <si>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</si>
  <si>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</si>
  <si>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</si>
  <si>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</si>
  <si>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</si>
  <si>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</si>
  <si>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</si>
  <si>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</si>
  <si>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</si>
  <si>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</si>
  <si>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</si>
  <si>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</si>
  <si>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</si>
  <si>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</si>
  <si>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</si>
  <si>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</si>
  <si>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</si>
  <si>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</si>
  <si>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</si>
  <si>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</si>
  <si>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</si>
  <si>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</si>
  <si>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</si>
  <si>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</si>
  <si>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</si>
  <si>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</si>
  <si>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</si>
  <si>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</si>
  <si>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</si>
  <si>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</si>
  <si>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</si>
  <si>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</si>
  <si>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</si>
  <si>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</si>
  <si>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</si>
  <si>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</si>
  <si>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</si>
  <si>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</si>
  <si>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</si>
  <si>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</si>
  <si>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</si>
  <si>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</si>
  <si>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</si>
  <si>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</si>
  <si>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</si>
  <si>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</si>
  <si>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</si>
  <si>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</si>
  <si>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</si>
  <si>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</si>
  <si>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</si>
  <si>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</si>
  <si>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</si>
  <si>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</si>
  <si>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</si>
  <si>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</si>
  <si>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</si>
  <si>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</si>
  <si>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</si>
  <si>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</si>
  <si>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</si>
  <si>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</si>
  <si>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</si>
  <si>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</si>
  <si>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</si>
  <si>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</si>
  <si>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</si>
  <si>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</si>
  <si>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</si>
  <si>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</si>
  <si>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</si>
  <si>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</si>
  <si>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</si>
  <si>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</si>
  <si>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</si>
  <si>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</si>
  <si>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</si>
  <si>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</si>
  <si>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</si>
  <si>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</si>
  <si>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</si>
  <si>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</si>
  <si>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</si>
  <si>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</si>
  <si>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</si>
  <si>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</si>
  <si>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</si>
  <si>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</si>
  <si>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</si>
  <si>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</si>
  <si>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</si>
  <si>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</si>
  <si>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</si>
  <si>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</si>
  <si>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</si>
  <si>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</si>
  <si>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</si>
  <si>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</si>
  <si>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</si>
  <si>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</si>
  <si>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</si>
  <si>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</si>
  <si>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</si>
  <si>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</si>
  <si>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</si>
  <si>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</si>
  <si>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</si>
  <si>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</si>
  <si>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</si>
  <si>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</si>
  <si>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</si>
  <si>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</si>
  <si>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</si>
  <si>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</si>
  <si>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</si>
  <si>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</si>
  <si>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</si>
  <si>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</si>
  <si>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</si>
  <si>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</si>
  <si>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</si>
  <si>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</si>
  <si>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</si>
  <si>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</si>
  <si>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</si>
  <si>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</si>
  <si>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</si>
  <si>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</si>
  <si>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</si>
  <si>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</si>
  <si>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</si>
  <si>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</si>
  <si>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</si>
  <si>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</si>
  <si>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</si>
  <si>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</si>
  <si>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</si>
  <si>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</si>
  <si>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</si>
  <si>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</si>
  <si>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</si>
  <si>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</si>
  <si>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</si>
  <si>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</si>
  <si>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</si>
  <si>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</si>
  <si>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</si>
  <si>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</si>
  <si>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</si>
  <si>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</si>
  <si>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</si>
  <si>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</si>
  <si>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</si>
  <si>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</si>
  <si>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</si>
  <si>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</si>
  <si>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</si>
  <si>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</si>
  <si>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</si>
  <si>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</si>
  <si>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</si>
  <si>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</si>
  <si>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</si>
  <si>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</si>
  <si>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</si>
  <si>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</si>
  <si>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</si>
  <si>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</si>
  <si>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</si>
  <si>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</si>
  <si>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</si>
  <si>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</si>
  <si>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</si>
  <si>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</si>
  <si>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</si>
  <si>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</si>
  <si>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</si>
  <si>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</si>
  <si>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</si>
  <si>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</si>
  <si>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</si>
  <si>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</si>
  <si>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</si>
  <si>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</si>
  <si>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</si>
  <si>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</si>
  <si>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</si>
  <si>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</si>
  <si>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</si>
  <si>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</si>
  <si>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</si>
  <si>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</si>
  <si>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</si>
  <si>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</si>
  <si>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</si>
  <si>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</si>
  <si>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</si>
  <si>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</si>
  <si>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</si>
  <si>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</si>
  <si>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</si>
  <si>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</si>
  <si>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</si>
  <si>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</si>
  <si>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</si>
  <si>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</si>
  <si>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</si>
  <si>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</si>
  <si>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</si>
  <si>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</si>
  <si>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</si>
  <si>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</si>
  <si>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</si>
  <si>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</si>
  <si>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</si>
  <si>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</si>
  <si>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</si>
  <si>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</si>
  <si>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</si>
  <si>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</si>
  <si>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</si>
  <si>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</si>
  <si>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</si>
  <si>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</si>
  <si>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</si>
  <si>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</si>
  <si>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</si>
  <si>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</si>
  <si>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</si>
  <si>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</si>
  <si>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</si>
  <si>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</si>
  <si>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</si>
  <si>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</si>
  <si>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</si>
  <si>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</si>
  <si>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</si>
  <si>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</si>
  <si>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</si>
  <si>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</si>
  <si>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</si>
  <si>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</si>
  <si>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</si>
  <si>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</si>
  <si>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</si>
  <si>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</si>
  <si>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</si>
  <si>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</si>
  <si>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</si>
  <si>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</si>
  <si>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</si>
  <si>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</si>
  <si>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</si>
  <si>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</si>
  <si>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</si>
  <si>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</si>
  <si>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</si>
  <si>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</si>
  <si>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</si>
  <si>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</si>
  <si>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</si>
  <si>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</si>
  <si>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</si>
  <si>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</si>
  <si>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</si>
  <si>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</si>
  <si>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</si>
  <si>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</si>
  <si>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</si>
  <si>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</si>
  <si>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</si>
  <si>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</si>
  <si>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</si>
  <si>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</si>
  <si>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</si>
  <si>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</si>
  <si>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</si>
  <si>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</si>
  <si>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</si>
  <si>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</si>
  <si>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</si>
  <si>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</si>
  <si>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</si>
  <si>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</si>
  <si>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</si>
  <si>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</si>
  <si>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</si>
  <si>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</si>
  <si>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</si>
  <si>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</si>
  <si>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</si>
  <si>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</si>
  <si>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</si>
  <si>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</si>
  <si>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</si>
  <si>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</si>
  <si>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</si>
  <si>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</si>
  <si>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</si>
  <si>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</si>
  <si>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</si>
  <si>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</si>
  <si>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</si>
  <si>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</si>
  <si>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</si>
  <si>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</si>
  <si>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</si>
  <si>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</si>
  <si>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</si>
  <si>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</si>
  <si>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</si>
  <si>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</si>
  <si>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</si>
  <si>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</si>
  <si>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</si>
  <si>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</si>
  <si>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</si>
  <si>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</si>
  <si>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</si>
  <si>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</si>
  <si>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</si>
  <si>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</si>
  <si>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</si>
  <si>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</si>
  <si>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</si>
  <si>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</si>
  <si>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</si>
  <si>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</si>
  <si>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</si>
  <si>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</si>
  <si>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</si>
  <si>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</si>
  <si>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</si>
  <si>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</si>
  <si>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</si>
  <si>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</si>
  <si>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</si>
  <si>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</si>
  <si>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</si>
  <si>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</si>
  <si>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</si>
  <si>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</si>
  <si>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</si>
  <si>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</si>
  <si>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</si>
  <si>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</si>
  <si>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</si>
  <si>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</si>
  <si>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</si>
  <si>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</si>
  <si>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</si>
  <si>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</si>
  <si>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</si>
  <si>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</si>
  <si>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</si>
  <si>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</si>
  <si>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</si>
  <si>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</si>
  <si>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</si>
  <si>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</si>
  <si>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</si>
  <si>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</si>
  <si>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</si>
  <si>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</si>
  <si>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</si>
  <si>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</si>
  <si>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</si>
  <si>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</si>
  <si>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</si>
  <si>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</si>
  <si>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</si>
  <si>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</si>
  <si>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</si>
  <si>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</si>
  <si>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</si>
  <si>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</si>
  <si>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</si>
  <si>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</si>
  <si>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</si>
  <si>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</si>
  <si>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</si>
  <si>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</si>
  <si>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</si>
  <si>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</si>
  <si>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</si>
  <si>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</si>
  <si>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</si>
  <si>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</si>
  <si>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</si>
  <si>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</si>
  <si>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</si>
  <si>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</si>
  <si>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</si>
  <si>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</si>
  <si>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</si>
  <si>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</si>
  <si>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</si>
  <si>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</si>
  <si>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</si>
  <si>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</si>
  <si>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</si>
  <si>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</si>
  <si>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</si>
  <si>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</si>
  <si>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</si>
  <si>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</si>
  <si>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</si>
  <si>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</si>
  <si>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</si>
  <si>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</si>
  <si>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</si>
  <si>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</si>
  <si>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</si>
  <si>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</si>
  <si>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</si>
  <si>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</si>
  <si>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</si>
  <si>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</si>
  <si>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</si>
  <si>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</si>
  <si>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</si>
  <si>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</si>
  <si>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</si>
  <si>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</si>
  <si>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</si>
  <si>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</si>
  <si>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</si>
  <si>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</si>
  <si>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</si>
  <si>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</si>
  <si>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</si>
  <si>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</si>
  <si>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</si>
  <si>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</si>
  <si>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</si>
  <si>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</si>
  <si>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</si>
  <si>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</si>
  <si>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</si>
  <si>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</si>
  <si>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</si>
  <si>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</si>
  <si>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</si>
  <si>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</si>
  <si>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</si>
  <si>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</si>
  <si>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</si>
  <si>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</si>
  <si>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</si>
  <si>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</si>
  <si>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</si>
  <si>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</si>
  <si>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</si>
  <si>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</si>
  <si>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</si>
  <si>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</si>
  <si>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</si>
  <si>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</si>
  <si>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</si>
  <si>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</si>
  <si>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</si>
  <si>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</si>
  <si>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</si>
  <si>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</si>
  <si>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</si>
  <si>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</si>
  <si>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</si>
  <si>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</si>
  <si>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</si>
  <si>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</si>
  <si>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</si>
  <si>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</si>
  <si>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</si>
  <si>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</si>
  <si>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</si>
  <si>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</si>
  <si>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</si>
  <si>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</si>
  <si>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</si>
  <si>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</si>
  <si>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</si>
  <si>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</si>
  <si>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</si>
  <si>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</si>
  <si>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</si>
  <si>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</si>
  <si>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</si>
  <si>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</si>
  <si>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</si>
  <si>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</si>
  <si>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</si>
  <si>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</si>
  <si>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</si>
  <si>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</si>
  <si>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</si>
  <si>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</si>
  <si>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</si>
  <si>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</si>
  <si>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</si>
  <si>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</si>
  <si>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</si>
  <si>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</si>
  <si>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</si>
  <si>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</si>
  <si>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</si>
  <si>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</si>
  <si>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</si>
  <si>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</si>
  <si>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</si>
  <si>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</si>
  <si>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</si>
  <si>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</si>
  <si>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</si>
  <si>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</si>
  <si>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</si>
  <si>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</si>
  <si>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</si>
  <si>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</si>
  <si>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</si>
  <si>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</si>
  <si>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</si>
  <si>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</si>
  <si>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</si>
  <si>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</si>
  <si>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</si>
  <si>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</si>
  <si>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</si>
  <si>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</si>
  <si>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</si>
  <si>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</si>
  <si>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</si>
  <si>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</si>
  <si>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</si>
  <si>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</si>
  <si>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</si>
  <si>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</si>
  <si>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</si>
  <si>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</si>
  <si>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</si>
  <si>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</si>
  <si>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</si>
  <si>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</si>
  <si>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</si>
  <si>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</si>
  <si>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</si>
  <si>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</si>
  <si>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</si>
  <si>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</si>
  <si>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</si>
  <si>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</si>
  <si>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</si>
  <si>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</si>
  <si>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</si>
  <si>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</si>
  <si>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</si>
  <si>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</si>
  <si>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</si>
  <si>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</si>
  <si>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</si>
  <si>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</si>
  <si>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</si>
  <si>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</si>
  <si>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</si>
  <si>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</si>
  <si>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</si>
  <si>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</si>
  <si>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</si>
  <si>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</si>
  <si>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</si>
  <si>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</si>
  <si>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</si>
  <si>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</si>
  <si>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</si>
  <si>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</si>
  <si>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</si>
  <si>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</si>
  <si>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</si>
  <si>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</si>
  <si>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</si>
  <si>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</si>
  <si>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</si>
  <si>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</si>
  <si>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</si>
  <si>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</si>
  <si>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</si>
  <si>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</si>
  <si>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</si>
  <si>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</si>
  <si>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</si>
  <si>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</si>
  <si>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</si>
  <si>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</si>
  <si>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</si>
  <si>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</si>
  <si>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</si>
  <si>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</si>
  <si>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</si>
  <si>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</si>
  <si>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</si>
  <si>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</si>
  <si>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</si>
  <si>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</si>
  <si>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</si>
  <si>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</si>
  <si>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</si>
  <si>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</si>
  <si>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</si>
  <si>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</si>
  <si>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</si>
  <si>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</si>
  <si>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</si>
  <si>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</si>
  <si>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</si>
  <si>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</si>
  <si>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</si>
  <si>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</si>
  <si>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</si>
  <si>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</si>
  <si>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</si>
  <si>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</si>
  <si>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</si>
  <si>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</si>
  <si>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</si>
  <si>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</si>
  <si>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</si>
  <si>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</si>
  <si>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</si>
  <si>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</si>
  <si>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</si>
  <si>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</si>
  <si>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</si>
  <si>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</si>
  <si>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</si>
  <si>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</si>
  <si>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</si>
  <si>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</si>
  <si>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</si>
  <si>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</si>
  <si>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</si>
  <si>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</si>
  <si>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</si>
  <si>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</si>
  <si>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</si>
  <si>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</si>
  <si>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</si>
  <si>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</si>
  <si>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</si>
  <si>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</si>
  <si>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</si>
  <si>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</si>
  <si>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</si>
  <si>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</si>
  <si>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</si>
  <si>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</si>
  <si>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</si>
  <si>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</si>
  <si>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</si>
  <si>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</si>
  <si>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</si>
  <si>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</si>
  <si>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</si>
  <si>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</si>
  <si>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</si>
  <si>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</si>
  <si>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</si>
  <si>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</si>
  <si>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</si>
  <si>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</si>
  <si>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</si>
  <si>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</si>
  <si>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</si>
  <si>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</si>
  <si>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</si>
  <si>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</si>
  <si>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</si>
  <si>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</si>
  <si>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</si>
  <si>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</si>
  <si>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</si>
  <si>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</si>
  <si>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</si>
  <si>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</si>
  <si>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</si>
  <si>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</si>
  <si>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</si>
  <si>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</si>
  <si>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</si>
  <si>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</si>
  <si>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</si>
  <si>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</si>
  <si>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</si>
  <si>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</si>
  <si>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</si>
  <si>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</si>
  <si>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</si>
  <si>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</si>
  <si>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</si>
  <si>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</si>
  <si>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</si>
  <si>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</si>
  <si>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</si>
  <si>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</si>
  <si>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</si>
  <si>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</si>
  <si>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</si>
  <si>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</si>
  <si>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</si>
  <si>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</si>
  <si>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</si>
  <si>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</si>
  <si>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</si>
  <si>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</si>
  <si>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</si>
  <si>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</si>
  <si>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</si>
  <si>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</si>
  <si>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</si>
  <si>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</si>
  <si>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</si>
  <si>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</si>
  <si>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</si>
  <si>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</si>
  <si>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</si>
  <si>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</si>
  <si>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</si>
  <si>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</si>
  <si>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</si>
  <si>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</si>
  <si>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</si>
  <si>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</si>
  <si>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</si>
  <si>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</si>
  <si>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</si>
  <si>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</si>
  <si>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</si>
  <si>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</si>
  <si>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</si>
  <si>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</si>
  <si>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</si>
  <si>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</si>
  <si>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</si>
  <si>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</si>
  <si>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</si>
  <si>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</si>
  <si>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</si>
  <si>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</si>
  <si>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</si>
  <si>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</si>
  <si>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</si>
  <si>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</si>
  <si>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</si>
  <si>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</si>
  <si>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</si>
  <si>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</si>
  <si>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</si>
  <si>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</si>
  <si>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</si>
  <si>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</si>
  <si>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</si>
  <si>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</si>
  <si>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</si>
  <si>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</si>
  <si>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</si>
  <si>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</si>
  <si>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</si>
  <si>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</si>
  <si>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</si>
  <si>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</si>
  <si>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</si>
  <si>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</si>
  <si>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</si>
  <si>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</si>
  <si>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</si>
  <si>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</si>
  <si>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</si>
  <si>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</si>
  <si>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</si>
  <si>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</si>
  <si>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</si>
  <si>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</si>
  <si>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</si>
  <si>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</si>
  <si>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</si>
  <si>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</si>
  <si>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</si>
  <si>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</si>
  <si>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</si>
  <si>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</si>
  <si>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</si>
  <si>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</si>
  <si>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</si>
  <si>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</si>
  <si>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</si>
  <si>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</si>
  <si>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</si>
  <si>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</si>
  <si>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</si>
  <si>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</si>
  <si>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</si>
  <si>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</si>
  <si>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</si>
  <si>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</si>
  <si>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</si>
  <si>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</si>
  <si>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</si>
  <si>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</si>
  <si>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</si>
  <si>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</si>
  <si>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</si>
  <si>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</si>
  <si>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</si>
  <si>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</si>
  <si>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</si>
  <si>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</si>
  <si>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</si>
  <si>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</si>
  <si>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</si>
  <si>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</si>
  <si>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</si>
  <si>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</si>
  <si>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</si>
  <si>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</si>
  <si>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</si>
  <si>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</si>
  <si>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</si>
  <si>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</si>
  <si>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</si>
  <si>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</si>
  <si>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</si>
  <si>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</si>
  <si>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</si>
  <si>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</si>
  <si>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</si>
  <si>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</si>
  <si>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</si>
  <si>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</si>
  <si>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</si>
  <si>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</si>
  <si>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</si>
  <si>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</si>
  <si>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</si>
  <si>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</si>
  <si>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</si>
  <si>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</si>
  <si>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</si>
  <si>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</si>
  <si>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</si>
  <si>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</si>
  <si>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</si>
  <si>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</si>
  <si>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</si>
  <si>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</si>
  <si>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</si>
  <si>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</si>
  <si>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</si>
  <si>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</si>
  <si>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</si>
  <si>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</si>
  <si>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</si>
  <si>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</si>
  <si>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</si>
  <si>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</si>
  <si>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</si>
  <si>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</si>
  <si>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</si>
  <si>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</si>
  <si>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</si>
  <si>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</si>
  <si>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</si>
  <si>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</si>
  <si>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</si>
  <si>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</si>
  <si>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</si>
  <si>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</si>
  <si>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</si>
  <si>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</si>
  <si>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</si>
  <si>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</si>
  <si>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</si>
  <si>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</si>
  <si>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</si>
  <si>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</si>
  <si>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</si>
  <si>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</si>
  <si>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</si>
  <si>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</si>
  <si>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</si>
  <si>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</si>
  <si>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</si>
  <si>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</si>
  <si>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</si>
  <si>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</si>
  <si>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</si>
  <si>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</si>
  <si>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</si>
  <si>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</si>
  <si>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</si>
  <si>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</si>
  <si>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</si>
  <si>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</si>
  <si>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</si>
  <si>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</si>
  <si>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</si>
  <si>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</si>
  <si>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</si>
  <si>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</si>
  <si>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</si>
  <si>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</si>
  <si>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</si>
  <si>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</si>
  <si>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</si>
  <si>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</si>
  <si>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</si>
  <si>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</si>
  <si>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</si>
  <si>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</si>
  <si>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</si>
  <si>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</si>
  <si>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</si>
  <si>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</si>
  <si>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</si>
  <si>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</si>
  <si>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</si>
  <si>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</si>
  <si>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</si>
  <si>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</si>
  <si>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</si>
  <si>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</si>
  <si>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</si>
  <si>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</si>
  <si>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</si>
  <si>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</si>
  <si>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</si>
  <si>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</si>
  <si>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</si>
  <si>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</si>
  <si>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</si>
  <si>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</si>
  <si>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</si>
  <si>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</si>
  <si>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</si>
  <si>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</si>
  <si>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</si>
  <si>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</si>
  <si>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</si>
  <si>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</si>
  <si>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</si>
  <si>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</si>
  <si>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</si>
  <si>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</si>
  <si>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</si>
  <si>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</si>
  <si>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</si>
  <si>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</si>
  <si>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</si>
  <si>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</si>
  <si>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</si>
  <si>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</si>
  <si>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</si>
  <si>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</si>
  <si>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</si>
  <si>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</si>
  <si>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</si>
  <si>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</si>
  <si>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</si>
  <si>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</si>
  <si>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</si>
  <si>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</si>
  <si>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</si>
  <si>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</si>
  <si>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</si>
  <si>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</si>
  <si>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</si>
  <si>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</si>
  <si>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</si>
  <si>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</si>
  <si>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</si>
  <si>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</si>
  <si>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</si>
  <si>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</si>
  <si>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</si>
  <si>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</si>
  <si>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</si>
  <si>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</si>
  <si>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</si>
  <si>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</si>
  <si>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</si>
  <si>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</si>
  <si>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</si>
  <si>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</si>
  <si>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</si>
  <si>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</si>
  <si>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</si>
  <si>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</si>
  <si>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</si>
  <si>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</si>
  <si>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</si>
  <si>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</si>
  <si>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</si>
  <si>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</si>
  <si>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</si>
  <si>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</si>
  <si>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</si>
  <si>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</si>
  <si>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</si>
  <si>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</si>
  <si>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</si>
  <si>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</si>
  <si>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</si>
  <si>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</si>
  <si>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</si>
  <si>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</si>
  <si>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</si>
  <si>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</si>
  <si>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</si>
  <si>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</si>
  <si>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</si>
  <si>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</si>
  <si>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</si>
  <si>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</si>
  <si>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</si>
  <si>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</si>
  <si>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</si>
  <si>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</si>
  <si>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</si>
  <si>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</si>
  <si>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</si>
  <si>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</si>
  <si>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</si>
  <si>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</si>
  <si>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</si>
  <si>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</si>
  <si>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</si>
  <si>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</si>
  <si>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</si>
  <si>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</si>
  <si>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</si>
  <si>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</si>
  <si>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</si>
  <si>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</si>
  <si>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</si>
  <si>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</si>
  <si>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</si>
  <si>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</si>
  <si>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</si>
  <si>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</si>
  <si>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</si>
  <si>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</si>
  <si>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</si>
  <si>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</si>
  <si>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</si>
  <si>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</si>
  <si>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</si>
  <si>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</si>
  <si>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</si>
  <si>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</si>
  <si>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</si>
  <si>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</si>
  <si>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</si>
  <si>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</si>
  <si>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</si>
  <si>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</si>
  <si>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</si>
  <si>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</si>
  <si>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</si>
  <si>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</si>
  <si>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</si>
  <si>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</si>
  <si>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</si>
  <si>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</si>
  <si>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</si>
  <si>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</si>
  <si>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</si>
  <si>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</si>
  <si>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</si>
  <si>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</si>
  <si>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</si>
  <si>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</si>
  <si>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</si>
  <si>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</si>
  <si>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</si>
  <si>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</si>
  <si>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</si>
  <si>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</si>
  <si>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</si>
  <si>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</si>
  <si>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</si>
  <si>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</si>
  <si>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</si>
  <si>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</si>
  <si>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</si>
  <si>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</si>
  <si>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</si>
  <si>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</si>
  <si>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</si>
  <si>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</si>
  <si>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</si>
  <si>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</si>
  <si>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</si>
  <si>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</si>
  <si>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</si>
  <si>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</si>
  <si>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</si>
  <si>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</si>
  <si>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</si>
  <si>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</si>
  <si>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</si>
  <si>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</si>
  <si>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</si>
  <si>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</si>
  <si>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</si>
  <si>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</si>
  <si>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</si>
  <si>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</si>
  <si>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</si>
  <si>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</si>
  <si>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</si>
  <si>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</si>
  <si>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</si>
  <si>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</si>
  <si>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</si>
  <si>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</si>
  <si>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</si>
  <si>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</si>
  <si>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</si>
  <si>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</si>
  <si>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</si>
  <si>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</si>
  <si>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</si>
  <si>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</si>
  <si>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</si>
  <si>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</si>
  <si>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</si>
  <si>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</si>
  <si>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</si>
  <si>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</si>
  <si>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</si>
  <si>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</si>
  <si>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</si>
  <si>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</si>
  <si>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</si>
  <si>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</si>
  <si>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</si>
  <si>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</si>
  <si>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</si>
  <si>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</si>
  <si>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</si>
  <si>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</si>
  <si>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</si>
  <si>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</si>
  <si>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</si>
  <si>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</si>
  <si>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</si>
  <si>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</si>
  <si>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</si>
  <si>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</si>
  <si>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</si>
  <si>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</si>
  <si>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</si>
  <si>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</si>
  <si>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</si>
  <si>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</si>
  <si>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</si>
  <si>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</si>
  <si>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</si>
  <si>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</si>
  <si>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</si>
  <si>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</si>
  <si>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</si>
  <si>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</si>
  <si>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</si>
  <si>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</si>
  <si>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</si>
  <si>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</si>
  <si>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</si>
  <si>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</si>
  <si>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</si>
  <si>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</si>
  <si>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</si>
  <si>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</si>
  <si>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</si>
  <si>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</si>
  <si>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</si>
  <si>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</si>
  <si>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</si>
  <si>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</si>
  <si>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</si>
  <si>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</si>
  <si>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</si>
  <si>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</si>
  <si>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</si>
  <si>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</si>
  <si>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</si>
  <si>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</si>
  <si>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</si>
  <si>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</si>
  <si>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</si>
  <si>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</si>
  <si>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</si>
  <si>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</si>
  <si>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</si>
  <si>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</si>
  <si>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</si>
  <si>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</si>
  <si>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</si>
  <si>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</si>
  <si>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</si>
  <si>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</si>
  <si>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</si>
  <si>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</si>
  <si>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</si>
  <si>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</si>
  <si>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</si>
  <si>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</si>
  <si>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</si>
  <si>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</si>
  <si>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</si>
  <si>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</si>
  <si>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</si>
  <si>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</si>
  <si>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</si>
  <si>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</si>
  <si>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</si>
  <si>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</si>
  <si>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</si>
  <si>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</si>
  <si>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</si>
  <si>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</si>
  <si>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</si>
  <si>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</si>
  <si>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</si>
  <si>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</si>
  <si>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</si>
  <si>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</si>
  <si>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</si>
  <si>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</si>
  <si>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</si>
  <si>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</si>
  <si>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</si>
  <si>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</si>
  <si>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</si>
  <si>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</si>
  <si>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</si>
  <si>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</si>
  <si>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</si>
  <si>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</si>
  <si>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</si>
  <si>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</si>
  <si>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</si>
  <si>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</si>
  <si>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</si>
  <si>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</si>
  <si>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</si>
  <si>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</si>
  <si>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</si>
  <si>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</si>
  <si>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</si>
  <si>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</si>
  <si>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</si>
  <si>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</si>
  <si>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</si>
  <si>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</si>
  <si>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</si>
  <si>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</si>
  <si>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</si>
  <si>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</si>
  <si>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</si>
  <si>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</si>
  <si>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</si>
  <si>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</si>
  <si>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</si>
  <si>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</si>
  <si>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</si>
  <si>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</si>
  <si>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</si>
  <si>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</si>
  <si>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</si>
  <si>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</si>
  <si>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</si>
  <si>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</si>
  <si>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</si>
  <si>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</si>
  <si>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</si>
  <si>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</si>
  <si>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</si>
  <si>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</si>
  <si>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</si>
  <si>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</si>
  <si>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</si>
  <si>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</si>
  <si>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</si>
  <si>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</si>
  <si>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</si>
  <si>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</si>
  <si>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</si>
  <si>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</si>
  <si>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</si>
  <si>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</si>
  <si>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</si>
  <si>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</si>
  <si>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</si>
  <si>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</si>
  <si>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</si>
  <si>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</si>
  <si>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</si>
  <si>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</si>
  <si>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</si>
  <si>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</si>
  <si>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</si>
  <si>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</si>
  <si>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</si>
  <si>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</si>
  <si>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</si>
  <si>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</si>
  <si>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</si>
  <si>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</si>
  <si>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</si>
  <si>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</si>
  <si>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</si>
  <si>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</si>
  <si>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</si>
  <si>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</si>
  <si>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</si>
  <si>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</si>
  <si>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</si>
  <si>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</si>
  <si>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</si>
  <si>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</si>
  <si>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</si>
  <si>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</si>
  <si>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</si>
  <si>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</si>
  <si>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</si>
  <si>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</si>
  <si>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</si>
  <si>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</si>
  <si>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</si>
  <si>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</si>
  <si>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</si>
  <si>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</si>
  <si>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</si>
  <si>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</si>
  <si>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</si>
  <si>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</si>
  <si>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</si>
  <si>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</si>
  <si>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</si>
  <si>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</si>
  <si>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</si>
  <si>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</si>
  <si>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</si>
  <si>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</si>
  <si>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</si>
  <si>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</si>
  <si>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</si>
  <si>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</si>
  <si>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</si>
  <si>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</si>
  <si>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</si>
  <si>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</si>
  <si>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</si>
  <si>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</si>
  <si>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</si>
  <si>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</si>
  <si>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</si>
  <si>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</si>
  <si>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</si>
  <si>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</si>
  <si>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</si>
  <si>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</si>
  <si>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</si>
  <si>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</si>
  <si>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</si>
  <si>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</si>
  <si>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</si>
  <si>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</si>
  <si>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</si>
  <si>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</si>
  <si>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</si>
  <si>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</si>
  <si>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</si>
  <si>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</si>
  <si>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</si>
  <si>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</si>
  <si>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</si>
  <si>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</si>
  <si>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</si>
  <si>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</si>
  <si>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</si>
  <si>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</si>
  <si>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</si>
  <si>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</si>
  <si>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</si>
  <si>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</si>
  <si>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</si>
  <si>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</si>
  <si>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</si>
  <si>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</si>
  <si>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</si>
  <si>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</si>
  <si>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</si>
  <si>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</si>
  <si>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</si>
  <si>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</si>
  <si>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</si>
  <si>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</si>
  <si>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</si>
  <si>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</si>
  <si>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</si>
  <si>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</si>
  <si>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</si>
  <si>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</si>
  <si>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</si>
  <si>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</si>
  <si>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</si>
  <si>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</si>
  <si>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</si>
  <si>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</si>
  <si>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</si>
  <si>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</si>
  <si>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</si>
  <si>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</si>
  <si>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</si>
  <si>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</si>
  <si>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</si>
  <si>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</si>
  <si>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</si>
  <si>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</si>
  <si>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</si>
  <si>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</si>
  <si>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</si>
  <si>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</si>
  <si>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</si>
  <si>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</si>
  <si>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</si>
  <si>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</si>
  <si>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</si>
  <si>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</si>
  <si>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</si>
  <si>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</si>
  <si>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</si>
  <si>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</si>
  <si>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</si>
  <si>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</si>
  <si>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</si>
  <si>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</si>
  <si>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</si>
  <si>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</si>
  <si>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</si>
  <si>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</si>
  <si>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</si>
  <si>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</si>
  <si>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</si>
  <si>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</si>
  <si>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</si>
  <si>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</si>
  <si>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</si>
  <si>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</si>
  <si>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</si>
  <si>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</si>
  <si>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</si>
  <si>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</si>
  <si>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</si>
  <si>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</si>
  <si>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</si>
  <si>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</si>
  <si>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</si>
  <si>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</si>
  <si>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</si>
  <si>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</si>
  <si>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</si>
  <si>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</si>
  <si>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</si>
  <si>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</si>
  <si>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</si>
  <si>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</si>
  <si>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</si>
  <si>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</si>
  <si>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</si>
  <si>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</si>
  <si>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</si>
  <si>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</si>
  <si>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</si>
  <si>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</si>
  <si>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</si>
  <si>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</si>
  <si>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</si>
  <si>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</si>
  <si>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</si>
  <si>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</si>
  <si>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</si>
  <si>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</si>
  <si>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</si>
  <si>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</si>
  <si>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</si>
  <si>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</si>
  <si>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</si>
  <si>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</si>
  <si>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</si>
  <si>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</si>
  <si>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</si>
  <si>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</si>
  <si>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</si>
  <si>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</si>
  <si>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</si>
  <si>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</si>
  <si>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</si>
  <si>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</si>
  <si>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</si>
  <si>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</si>
  <si>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</si>
  <si>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</si>
  <si>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</si>
  <si>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</si>
  <si>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</si>
  <si>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</si>
  <si>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</si>
  <si>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</si>
  <si>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</si>
  <si>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</si>
  <si>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</si>
  <si>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</si>
  <si>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</si>
  <si>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</si>
  <si>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</si>
  <si>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</si>
  <si>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</si>
  <si>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</si>
  <si>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</si>
  <si>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</si>
  <si>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</si>
  <si>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</si>
  <si>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</si>
  <si>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</si>
  <si>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</si>
  <si>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</si>
  <si>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</si>
  <si>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</si>
  <si>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</si>
  <si>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</si>
  <si>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</si>
  <si>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</si>
  <si>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</si>
  <si>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</si>
  <si>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</si>
  <si>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</si>
  <si>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</si>
  <si>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</si>
  <si>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</si>
  <si>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</si>
  <si>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</si>
  <si>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</si>
  <si>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</si>
  <si>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</si>
  <si>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</si>
  <si>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</si>
  <si>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</si>
  <si>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</si>
  <si>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</si>
  <si>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</si>
  <si>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</si>
  <si>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</si>
  <si>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</si>
  <si>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</si>
  <si>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</si>
  <si>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</si>
  <si>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</si>
  <si>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</si>
  <si>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</si>
  <si>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</si>
  <si>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</si>
  <si>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</si>
  <si>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</si>
  <si>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</si>
  <si>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</si>
  <si>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</si>
  <si>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</si>
  <si>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</si>
  <si>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</si>
  <si>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</si>
  <si>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</si>
  <si>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</si>
  <si>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</si>
  <si>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</si>
  <si>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</si>
  <si>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</si>
  <si>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</si>
  <si>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</si>
  <si>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</si>
  <si>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</si>
  <si>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</si>
  <si>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</si>
  <si>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</si>
  <si>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</si>
  <si>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</si>
  <si>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</si>
  <si>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</si>
  <si>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</si>
  <si>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</si>
  <si>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</si>
  <si>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</si>
  <si>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</si>
  <si>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</si>
  <si>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</si>
  <si>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</si>
  <si>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</si>
  <si>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</si>
  <si>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</si>
  <si>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</si>
  <si>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</si>
  <si>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</si>
  <si>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</si>
  <si>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</si>
  <si>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</si>
  <si>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</si>
  <si>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</si>
  <si>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</si>
  <si>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</si>
  <si>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</si>
  <si>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</si>
  <si>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</si>
  <si>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</si>
  <si>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</si>
  <si>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</si>
  <si>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</si>
  <si>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</si>
  <si>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</si>
  <si>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</si>
  <si>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</si>
  <si>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</si>
  <si>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</si>
  <si>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</si>
  <si>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</si>
  <si>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</si>
  <si>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</si>
  <si>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</si>
  <si>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</si>
  <si>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</si>
  <si>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</si>
  <si>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</si>
  <si>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</si>
  <si>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</si>
  <si>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</si>
  <si>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</si>
  <si>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</si>
  <si>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</si>
  <si>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</si>
  <si>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</si>
  <si>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</si>
  <si>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</si>
  <si>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</si>
  <si>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</si>
  <si>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</si>
  <si>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</si>
  <si>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</si>
  <si>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</si>
  <si>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</si>
  <si>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</si>
  <si>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</si>
  <si>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</si>
  <si>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</si>
  <si>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</si>
  <si>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</si>
  <si>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</si>
  <si>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</si>
  <si>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</si>
  <si>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</si>
  <si>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</si>
  <si>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</si>
  <si>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</si>
  <si>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</si>
  <si>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</si>
  <si>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</si>
  <si>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</si>
  <si>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</si>
  <si>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</si>
  <si>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</si>
  <si>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</si>
  <si>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</si>
  <si>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</si>
  <si>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</si>
  <si>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</si>
  <si>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</si>
  <si>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</si>
  <si>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</si>
  <si>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</si>
  <si>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</si>
  <si>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</si>
  <si>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</si>
  <si>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</si>
  <si>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</si>
  <si>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</si>
  <si>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</si>
  <si>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</si>
  <si>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</si>
  <si>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</si>
  <si>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</si>
  <si>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</si>
  <si>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</si>
  <si>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</si>
  <si>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</si>
  <si>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</si>
  <si>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</si>
  <si>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</si>
  <si>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</si>
  <si>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</si>
  <si>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</si>
  <si>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</si>
  <si>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</si>
  <si>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</si>
  <si>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</si>
  <si>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</si>
  <si>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</si>
  <si>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</si>
  <si>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</si>
  <si>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</si>
  <si>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</si>
  <si>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</si>
  <si>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</si>
  <si>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</si>
  <si>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</si>
  <si>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</si>
  <si>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</si>
  <si>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</si>
  <si>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</si>
  <si>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</si>
  <si>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</si>
  <si>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</si>
  <si>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</si>
  <si>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</si>
  <si>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</si>
  <si>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</si>
  <si>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</si>
  <si>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</si>
  <si>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</si>
  <si>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</si>
  <si>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</si>
  <si>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</si>
  <si>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</si>
  <si>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</si>
  <si>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</si>
  <si>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</si>
  <si>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</si>
  <si>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</si>
  <si>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</si>
  <si>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</si>
  <si>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</si>
  <si>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</si>
  <si>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</si>
  <si>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</si>
  <si>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</si>
  <si>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</si>
  <si>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</si>
  <si>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</si>
  <si>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</si>
  <si>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</si>
  <si>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</si>
  <si>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</si>
  <si>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</si>
  <si>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</si>
  <si>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</si>
  <si>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</si>
  <si>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</si>
  <si>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</si>
  <si>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</si>
  <si>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</si>
  <si>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</si>
  <si>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</si>
  <si>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</si>
  <si>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</si>
  <si>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</si>
  <si>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</si>
  <si>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</si>
  <si>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</si>
  <si>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</si>
  <si>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</si>
  <si>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</si>
  <si>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</si>
  <si>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</si>
  <si>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</si>
  <si>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</si>
  <si>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</si>
  <si>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</si>
  <si>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</si>
  <si>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</si>
  <si>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</si>
  <si>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</si>
  <si>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</si>
  <si>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</si>
  <si>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</si>
  <si>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</si>
  <si>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</si>
  <si>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</si>
  <si>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</si>
  <si>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</si>
  <si>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</si>
  <si>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</si>
  <si>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</si>
  <si>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</si>
  <si>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</si>
  <si>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</si>
  <si>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</si>
  <si>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</si>
  <si>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</si>
  <si>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</si>
  <si>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</si>
  <si>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</si>
  <si>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</si>
  <si>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</si>
  <si>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</si>
  <si>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</si>
  <si>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</si>
  <si>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</si>
  <si>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</si>
  <si>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</si>
  <si>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</si>
  <si>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</si>
  <si>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</si>
  <si>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</si>
  <si>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</si>
  <si>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</si>
  <si>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</si>
  <si>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</si>
  <si>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</si>
  <si>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</si>
  <si>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</si>
  <si>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</si>
  <si>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</si>
  <si>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</si>
  <si>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</si>
  <si>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</si>
  <si>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</si>
  <si>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</si>
  <si>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</si>
  <si>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</si>
  <si>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</si>
  <si>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</si>
  <si>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</si>
  <si>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</si>
  <si>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</si>
  <si>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</si>
  <si>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</si>
  <si>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</si>
  <si>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</si>
  <si>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</si>
  <si>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</si>
  <si>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</si>
  <si>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</si>
  <si>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</si>
  <si>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</si>
  <si>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</si>
  <si>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</si>
  <si>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</si>
  <si>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</si>
  <si>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</si>
  <si>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</si>
  <si>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</si>
  <si>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</si>
  <si>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</si>
  <si>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</si>
  <si>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</si>
  <si>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</si>
  <si>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</si>
  <si>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</si>
  <si>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</si>
  <si>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</si>
  <si>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</si>
  <si>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</si>
  <si>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</si>
  <si>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</si>
  <si>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</si>
  <si>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</si>
  <si>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</si>
  <si>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</si>
  <si>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</si>
  <si>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</si>
  <si>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</si>
  <si>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</si>
  <si>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</si>
  <si>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</si>
  <si>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</si>
  <si>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</si>
  <si>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</si>
  <si>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</si>
  <si>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</si>
  <si>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</si>
  <si>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</si>
  <si>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</si>
  <si>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</si>
  <si>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</si>
  <si>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</si>
  <si>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</si>
  <si>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</si>
  <si>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</si>
  <si>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</si>
  <si>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</si>
  <si>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</si>
  <si>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</si>
  <si>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</si>
  <si>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</si>
  <si>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</si>
  <si>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</si>
  <si>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</si>
  <si>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</si>
  <si>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</si>
  <si>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</si>
  <si>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</si>
  <si>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</si>
  <si>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</si>
  <si>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</si>
  <si>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</si>
  <si>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</si>
  <si>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</si>
  <si>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</si>
  <si>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</si>
  <si>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</si>
  <si>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</si>
  <si>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</si>
  <si>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</si>
  <si>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</si>
  <si>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</si>
  <si>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</si>
  <si>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</si>
  <si>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</si>
  <si>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</si>
  <si>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</si>
  <si>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</si>
  <si>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</si>
  <si>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</si>
  <si>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</si>
  <si>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</si>
  <si>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</si>
  <si>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</si>
  <si>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</si>
  <si>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</si>
  <si>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</si>
  <si>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</si>
  <si>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</si>
  <si>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</si>
  <si>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</si>
  <si>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</si>
  <si>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</si>
  <si>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</si>
  <si>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</si>
  <si>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</si>
  <si>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</si>
  <si>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</si>
  <si>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</si>
  <si>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</si>
  <si>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</si>
  <si>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</si>
  <si>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</si>
  <si>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</si>
  <si>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</si>
  <si>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</si>
  <si>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</si>
  <si>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</si>
  <si>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</si>
  <si>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</si>
  <si>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</si>
  <si>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</si>
  <si>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</si>
  <si>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</si>
  <si>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</si>
  <si>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</si>
  <si>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</si>
  <si>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</si>
  <si>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</si>
  <si>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</si>
  <si>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</si>
  <si>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</si>
  <si>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</si>
  <si>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</si>
  <si>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</si>
  <si>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</si>
  <si>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</si>
  <si>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</si>
  <si>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</si>
  <si>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</si>
  <si>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</si>
  <si>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</si>
  <si>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</si>
  <si>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</si>
  <si>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</si>
  <si>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</si>
  <si>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</si>
  <si>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</si>
  <si>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</si>
  <si>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</si>
  <si>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</si>
  <si>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</si>
  <si>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</si>
  <si>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</si>
  <si>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</si>
  <si>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</si>
  <si>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</si>
  <si>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</si>
  <si>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</si>
  <si>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</si>
  <si>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</si>
  <si>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</si>
  <si>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</si>
  <si>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</si>
  <si>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</si>
  <si>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</si>
  <si>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</si>
  <si>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</si>
  <si>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</si>
  <si>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</si>
  <si>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</si>
  <si>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</si>
  <si>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</si>
  <si>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</si>
  <si>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</si>
  <si>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</si>
  <si>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</si>
  <si>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</si>
  <si>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</si>
  <si>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</si>
  <si>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</si>
  <si>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</si>
  <si>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</si>
  <si>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</si>
  <si>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</si>
  <si>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</si>
  <si>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</si>
  <si>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</si>
  <si>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</si>
  <si>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</si>
  <si>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</si>
  <si>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</si>
  <si>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</si>
  <si>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</si>
  <si>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</si>
  <si>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</si>
  <si>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</si>
  <si>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</si>
  <si>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</si>
  <si>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</si>
  <si>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</si>
  <si>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</si>
  <si>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</si>
  <si>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</si>
  <si>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</si>
  <si>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</si>
  <si>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</si>
  <si>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</si>
  <si>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</si>
  <si>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</si>
  <si>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</si>
  <si>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</si>
  <si>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</si>
  <si>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</si>
  <si>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</si>
  <si>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</si>
  <si>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</si>
  <si>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</si>
  <si>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</si>
  <si>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</si>
  <si>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</si>
  <si>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</si>
  <si>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</si>
  <si>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</si>
  <si>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</si>
  <si>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</si>
  <si>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</si>
  <si>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</si>
  <si>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</si>
  <si>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</si>
  <si>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</si>
  <si>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</si>
  <si>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</si>
  <si>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</si>
  <si>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</si>
  <si>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</si>
  <si>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</si>
  <si>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</si>
  <si>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</si>
  <si>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</si>
  <si>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</si>
  <si>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</si>
  <si>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</si>
  <si>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</si>
  <si>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</si>
  <si>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</si>
  <si>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</si>
  <si>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</si>
  <si>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</si>
  <si>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</si>
  <si>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</si>
  <si>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</si>
  <si>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</si>
  <si>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</si>
  <si>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</si>
  <si>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</si>
  <si>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</si>
  <si>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</si>
  <si>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</si>
  <si>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</si>
  <si>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</si>
  <si>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</si>
  <si>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</si>
  <si>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</si>
  <si>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</si>
  <si>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</si>
  <si>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</si>
  <si>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</si>
  <si>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</si>
  <si>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</si>
  <si>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</si>
  <si>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</si>
  <si>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</si>
  <si>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</si>
  <si>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</si>
  <si>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</si>
  <si>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</si>
  <si>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</si>
  <si>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</si>
  <si>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</si>
  <si>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</si>
  <si>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</si>
  <si>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</si>
  <si>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</si>
  <si>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</si>
  <si>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</si>
  <si>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</si>
  <si>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</si>
  <si>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</si>
  <si>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</si>
  <si>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</si>
  <si>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</si>
  <si>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</si>
  <si>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</si>
  <si>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</si>
  <si>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</si>
  <si>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</si>
  <si>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</si>
  <si>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</si>
  <si>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</si>
  <si>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</si>
  <si>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</si>
  <si>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</si>
  <si>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</si>
  <si>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</si>
  <si>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</si>
  <si>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</si>
  <si>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</si>
  <si>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</si>
  <si>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</si>
  <si>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</si>
  <si>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</si>
  <si>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</si>
  <si>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</si>
  <si>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</si>
  <si>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</si>
  <si>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</si>
  <si>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</si>
  <si>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</si>
  <si>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</si>
  <si>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</si>
  <si>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</si>
  <si>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</si>
  <si>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</si>
  <si>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</si>
  <si>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</si>
  <si>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</si>
  <si>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</si>
  <si>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</si>
  <si>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</si>
  <si>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</si>
  <si>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</si>
  <si>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</si>
  <si>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</si>
  <si>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</si>
  <si>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</si>
  <si>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</si>
  <si>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</si>
  <si>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</si>
  <si>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</si>
  <si>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</si>
  <si>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</si>
  <si>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</si>
  <si>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</si>
  <si>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</si>
  <si>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</si>
  <si>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</si>
  <si>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</si>
  <si>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</si>
  <si>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</si>
  <si>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</si>
  <si>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</si>
  <si>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</si>
  <si>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</si>
  <si>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</si>
  <si>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</si>
  <si>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</si>
  <si>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</si>
  <si>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</si>
  <si>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</si>
  <si>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</si>
  <si>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</si>
  <si>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</si>
  <si>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</si>
  <si>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</si>
  <si>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</si>
  <si>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</si>
  <si>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</si>
  <si>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</si>
  <si>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</si>
  <si>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</si>
  <si>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</si>
  <si>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</si>
  <si>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</si>
  <si>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</si>
  <si>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</si>
  <si>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</si>
  <si>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</si>
  <si>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</si>
  <si>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</si>
  <si>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</si>
  <si>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</si>
  <si>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</si>
  <si>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</si>
  <si>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</si>
  <si>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</si>
  <si>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</si>
  <si>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</si>
  <si>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</si>
  <si>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</si>
  <si>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</si>
  <si>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</si>
  <si>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</si>
  <si>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</si>
  <si>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</si>
  <si>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</si>
  <si>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</si>
  <si>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</si>
  <si>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</si>
  <si>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</si>
  <si>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</si>
  <si>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</si>
  <si>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</si>
  <si>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</si>
  <si>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</si>
  <si>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</si>
  <si>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</si>
  <si>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</si>
  <si>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</si>
  <si>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</si>
  <si>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</si>
  <si>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</si>
  <si>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</si>
  <si>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</si>
  <si>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</si>
  <si>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</si>
  <si>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</si>
  <si>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</si>
  <si>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</si>
  <si>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</si>
  <si>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</si>
  <si>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</si>
  <si>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</si>
  <si>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</si>
  <si>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</si>
  <si>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</si>
  <si>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</si>
  <si>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</si>
  <si>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</si>
  <si>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</si>
  <si>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</si>
  <si>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</si>
  <si>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</si>
  <si>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</si>
  <si>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</si>
  <si>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</si>
  <si>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</si>
  <si>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</si>
  <si>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</si>
  <si>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</si>
  <si>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</si>
  <si>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</si>
  <si>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</si>
  <si>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</si>
  <si>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</si>
  <si>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</si>
  <si>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</si>
  <si>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</si>
  <si>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</si>
  <si>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</si>
  <si>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</si>
  <si>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</si>
  <si>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</si>
  <si>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</si>
  <si>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</si>
  <si>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</si>
  <si>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</si>
  <si>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</si>
  <si>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</si>
  <si>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</si>
  <si>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</si>
  <si>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</si>
  <si>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</si>
  <si>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</si>
  <si>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</si>
  <si>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</si>
  <si>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</si>
  <si>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</si>
  <si>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</si>
  <si>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</si>
  <si>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</si>
  <si>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</si>
  <si>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</si>
  <si>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</si>
  <si>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</si>
  <si>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</si>
  <si>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</si>
  <si>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</si>
  <si>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</si>
  <si>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</si>
  <si>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</si>
  <si>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</si>
  <si>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</si>
  <si>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</si>
  <si>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</si>
  <si>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</si>
  <si>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</si>
  <si>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</si>
  <si>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</si>
  <si>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</si>
  <si>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</si>
  <si>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</si>
  <si>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</si>
  <si>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</si>
  <si>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</si>
  <si>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</si>
  <si>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</si>
  <si>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</si>
  <si>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</si>
  <si>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</si>
  <si>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</si>
  <si>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</si>
  <si>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</si>
  <si>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</si>
  <si>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</si>
  <si>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</si>
  <si>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</si>
  <si>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</si>
  <si>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</si>
  <si>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</si>
  <si>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</si>
  <si>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</si>
  <si>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</si>
  <si>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</si>
  <si>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</si>
  <si>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</si>
  <si>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</si>
  <si>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</si>
  <si>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</si>
  <si>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</si>
  <si>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</si>
  <si>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</si>
  <si>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</si>
  <si>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</si>
  <si>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</si>
  <si>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</si>
  <si>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</si>
  <si>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</si>
  <si>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</si>
  <si>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</si>
  <si>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</si>
  <si>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</si>
  <si>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</si>
  <si>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</si>
  <si>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</si>
  <si>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</si>
  <si>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</si>
  <si>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</si>
  <si>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</si>
  <si>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</si>
  <si>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</si>
  <si>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</si>
  <si>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</si>
  <si>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</si>
  <si>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</si>
  <si>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</si>
  <si>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</si>
  <si>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</si>
  <si>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</si>
  <si>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</si>
  <si>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</si>
  <si>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</si>
  <si>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</si>
  <si>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</si>
  <si>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</si>
  <si>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</si>
  <si>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</si>
  <si>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</si>
  <si>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</si>
  <si>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</si>
  <si>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</si>
  <si>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</si>
  <si>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</si>
  <si>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</si>
  <si>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</si>
  <si>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</si>
  <si>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</si>
  <si>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</si>
  <si>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</si>
  <si>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</si>
  <si>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</si>
  <si>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</si>
  <si>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</si>
  <si>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</si>
  <si>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</si>
  <si>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</si>
  <si>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</si>
  <si>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</si>
  <si>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</si>
  <si>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</si>
  <si>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</si>
  <si>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</si>
  <si>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</si>
  <si>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</si>
  <si>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</si>
  <si>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</si>
  <si>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</si>
  <si>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</si>
  <si>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</si>
  <si>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</si>
  <si>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</si>
  <si>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</si>
  <si>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</si>
  <si>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</si>
  <si>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</si>
  <si>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</si>
  <si>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</si>
  <si>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</si>
  <si>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</si>
  <si>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</si>
  <si>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</si>
  <si>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</si>
  <si>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</si>
  <si>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</si>
  <si>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</si>
  <si>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</si>
  <si>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</si>
  <si>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</si>
  <si>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</si>
  <si>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</si>
  <si>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</si>
  <si>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</si>
  <si>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</si>
  <si>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</si>
  <si>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</si>
  <si>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</si>
  <si>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</si>
  <si>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</si>
  <si>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</si>
  <si>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</si>
  <si>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</si>
  <si>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</si>
  <si>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</si>
  <si>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</si>
  <si>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</si>
  <si>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</si>
  <si>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</si>
  <si>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</si>
  <si>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</si>
  <si>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</si>
  <si>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</si>
  <si>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</si>
  <si>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</si>
  <si>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</si>
  <si>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</si>
  <si>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</si>
  <si>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</si>
  <si>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</si>
  <si>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</si>
  <si>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</si>
  <si>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</si>
  <si>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</si>
  <si>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</si>
  <si>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</si>
  <si>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</si>
  <si>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</si>
  <si>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</si>
  <si>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</si>
  <si>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</si>
  <si>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</si>
  <si>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</si>
  <si>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</si>
  <si>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</si>
  <si>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</si>
  <si>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</si>
  <si>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</si>
  <si>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</si>
  <si>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</si>
  <si>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</si>
  <si>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</si>
  <si>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</si>
  <si>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</si>
  <si>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</si>
  <si>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</si>
  <si>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</si>
  <si>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</si>
  <si>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</si>
  <si>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</si>
  <si>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</si>
  <si>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</si>
  <si>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</si>
  <si>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</si>
  <si>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</si>
  <si>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</si>
  <si>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</si>
  <si>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</si>
  <si>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</si>
  <si>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</si>
  <si>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</si>
  <si>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</si>
  <si>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</si>
  <si>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</si>
  <si>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</si>
  <si>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</si>
  <si>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</si>
  <si>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</si>
  <si>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</si>
  <si>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</si>
  <si>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</si>
  <si>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</si>
  <si>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</si>
  <si>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</si>
  <si>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</si>
  <si>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</si>
  <si>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</si>
  <si>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</si>
  <si>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</si>
  <si>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</si>
  <si>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</si>
  <si>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</si>
  <si>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</si>
  <si>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</si>
  <si>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</si>
  <si>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</si>
  <si>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</si>
  <si>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</si>
  <si>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</si>
  <si>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</si>
  <si>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</si>
  <si>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</si>
  <si>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</si>
  <si>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</si>
  <si>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</si>
  <si>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</si>
  <si>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</si>
  <si>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</si>
  <si>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</si>
  <si>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</si>
  <si>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</si>
  <si>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</si>
  <si>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</si>
  <si>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</si>
  <si>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</si>
  <si>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</si>
  <si>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</si>
  <si>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</si>
  <si>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</si>
  <si>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</si>
  <si>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</si>
  <si>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</si>
  <si>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</si>
  <si>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</si>
  <si>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</si>
  <si>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</si>
  <si>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</si>
  <si>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</si>
  <si>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</si>
  <si>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</si>
  <si>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</si>
  <si>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</si>
  <si>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</si>
  <si>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</si>
  <si>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</si>
  <si>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</si>
  <si>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</si>
  <si>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</si>
  <si>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</si>
  <si>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</si>
  <si>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</si>
  <si>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</si>
  <si>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</si>
  <si>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</si>
  <si>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</si>
  <si>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</si>
  <si>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</si>
  <si>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</si>
  <si>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</si>
  <si>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</si>
  <si>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</si>
  <si>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</si>
  <si>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</si>
  <si>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</si>
  <si>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</si>
  <si>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</si>
  <si>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</si>
  <si>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</si>
  <si>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</si>
  <si>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</si>
  <si>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</si>
  <si>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</si>
  <si>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</si>
  <si>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</si>
  <si>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</si>
  <si>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</si>
  <si>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</si>
  <si>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</si>
  <si>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</si>
  <si>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</si>
  <si>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</si>
  <si>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</si>
  <si>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</si>
  <si>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</si>
  <si>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</si>
  <si>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</si>
  <si>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</si>
  <si>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</si>
  <si>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</si>
  <si>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</si>
  <si>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</si>
  <si>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</si>
  <si>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</si>
  <si>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</si>
  <si>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</si>
  <si>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</si>
  <si>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</si>
  <si>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</si>
  <si>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</si>
  <si>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</si>
  <si>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</si>
  <si>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</si>
  <si>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</si>
  <si>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</si>
  <si>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</si>
  <si>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</si>
  <si>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</si>
  <si>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</si>
  <si>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</si>
  <si>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</si>
  <si>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</si>
  <si>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</si>
  <si>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</si>
  <si>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</si>
  <si>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</si>
  <si>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</si>
  <si>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</si>
  <si>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</si>
  <si>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</si>
  <si>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</si>
  <si>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</si>
  <si>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</si>
  <si>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</si>
  <si>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</si>
  <si>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</si>
  <si>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</si>
  <si>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</si>
  <si>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</si>
  <si>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</si>
  <si>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</si>
  <si>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</si>
  <si>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</si>
  <si>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</si>
  <si>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</si>
  <si>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</si>
  <si>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</si>
  <si>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</si>
  <si>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</si>
  <si>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</si>
  <si>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</si>
  <si>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</si>
  <si>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</si>
  <si>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</si>
  <si>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</si>
  <si>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</si>
  <si>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</si>
  <si>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</si>
  <si>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</si>
  <si>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</si>
  <si>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</si>
  <si>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</si>
  <si>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</si>
  <si>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</si>
  <si>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</si>
  <si>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</si>
  <si>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</si>
  <si>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</si>
  <si>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</si>
  <si>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</si>
  <si>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</si>
  <si>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</si>
  <si>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</si>
  <si>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</si>
  <si>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</si>
  <si>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</si>
  <si>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</si>
  <si>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</si>
  <si>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</si>
  <si>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</si>
  <si>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</si>
  <si>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</si>
  <si>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</si>
  <si>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</si>
  <si>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</si>
  <si>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</si>
  <si>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</si>
  <si>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</si>
  <si>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</si>
  <si>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</si>
  <si>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</si>
  <si>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</si>
  <si>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</si>
  <si>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</si>
  <si>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</si>
  <si>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</si>
  <si>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</si>
  <si>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</si>
  <si>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</si>
  <si>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</si>
  <si>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</si>
  <si>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</si>
  <si>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</si>
  <si>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</si>
  <si>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</si>
  <si>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</si>
  <si>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</si>
  <si>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</si>
  <si>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</si>
  <si>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</si>
  <si>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</si>
  <si>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</si>
  <si>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</si>
  <si>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</si>
  <si>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</si>
  <si>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</si>
  <si>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</si>
  <si>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</si>
  <si>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</si>
  <si>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</si>
  <si>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</si>
  <si>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</si>
  <si>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</si>
  <si>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</si>
  <si>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</si>
  <si>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</si>
  <si>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</si>
  <si>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</si>
  <si>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</si>
  <si>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</si>
  <si>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</si>
  <si>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</si>
  <si>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</si>
  <si>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</si>
  <si>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</si>
  <si>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</si>
  <si>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</si>
  <si>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</si>
  <si>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</si>
  <si>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</si>
  <si>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</si>
  <si>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</si>
  <si>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</si>
  <si>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</si>
  <si>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</si>
  <si>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</si>
  <si>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</si>
  <si>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</si>
  <si>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</si>
  <si>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</si>
  <si>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</si>
  <si>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</si>
  <si>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</si>
  <si>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</si>
  <si>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</si>
  <si>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</si>
  <si>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</si>
  <si>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</si>
  <si>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</si>
  <si>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</si>
  <si>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</si>
  <si>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</si>
  <si>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</si>
  <si>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</si>
  <si>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</si>
  <si>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</si>
  <si>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</si>
  <si>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</si>
  <si>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</si>
  <si>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</si>
  <si>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</si>
  <si>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</si>
  <si>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</si>
  <si>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</si>
  <si>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</si>
  <si>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</si>
  <si>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</si>
  <si>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</si>
  <si>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</si>
  <si>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</si>
  <si>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</si>
  <si>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</si>
  <si>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</si>
  <si>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</si>
  <si>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</si>
  <si>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</si>
  <si>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</si>
  <si>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</si>
  <si>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</si>
  <si>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</si>
  <si>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</si>
  <si>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</si>
  <si>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</si>
  <si>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</si>
  <si>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</si>
  <si>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</si>
  <si>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</si>
  <si>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</si>
  <si>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</si>
  <si>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</si>
  <si>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</si>
  <si>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</si>
  <si>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</si>
  <si>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</si>
  <si>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</si>
  <si>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</si>
  <si>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</si>
  <si>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</si>
  <si>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</si>
  <si>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</si>
  <si>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</si>
  <si>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</si>
  <si>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</si>
  <si>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</si>
  <si>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</si>
  <si>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</si>
  <si>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</si>
  <si>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</si>
  <si>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</si>
  <si>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</si>
  <si>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</si>
  <si>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</si>
  <si>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</si>
  <si>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</si>
  <si>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</si>
  <si>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</si>
  <si>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</si>
  <si>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</si>
  <si>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</si>
  <si>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</si>
  <si>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</si>
  <si>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</si>
  <si>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</si>
  <si>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</si>
  <si>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</si>
  <si>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</si>
  <si>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</si>
  <si>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</si>
  <si>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</si>
  <si>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</si>
  <si>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</si>
  <si>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</si>
  <si>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</si>
  <si>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</si>
  <si>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</si>
  <si>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</si>
  <si>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</si>
  <si>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</si>
  <si>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</si>
  <si>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</si>
  <si>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</si>
  <si>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</si>
  <si>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</si>
  <si>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</si>
  <si>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</si>
  <si>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</si>
  <si>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</si>
  <si>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</si>
  <si>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</si>
  <si>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</si>
  <si>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</si>
  <si>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</si>
  <si>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</si>
  <si>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</si>
  <si>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</si>
  <si>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</si>
  <si>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</si>
  <si>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</si>
  <si>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</si>
  <si>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</si>
  <si>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</si>
  <si>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</si>
  <si>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</si>
  <si>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</si>
  <si>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</si>
  <si>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</si>
  <si>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</si>
  <si>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</si>
  <si>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</si>
  <si>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</si>
  <si>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</si>
  <si>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</si>
  <si>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</si>
  <si>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</si>
  <si>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</si>
  <si>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</si>
  <si>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</si>
  <si>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</si>
  <si>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</si>
  <si>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</si>
  <si>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</si>
  <si>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</si>
  <si>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</si>
  <si>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</si>
  <si>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</si>
  <si>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</si>
  <si>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</si>
  <si>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</si>
  <si>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</si>
  <si>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</si>
  <si>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</si>
  <si>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</si>
  <si>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</si>
  <si>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</si>
  <si>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</si>
  <si>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</si>
  <si>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</si>
  <si>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</si>
  <si>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</si>
  <si>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</si>
  <si>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</si>
  <si>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</si>
  <si>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</si>
  <si>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</si>
  <si>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</si>
  <si>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</si>
  <si>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</si>
  <si>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</si>
  <si>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</si>
  <si>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</si>
  <si>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</si>
  <si>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</si>
  <si>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</si>
  <si>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</si>
  <si>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</si>
  <si>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</si>
  <si>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</si>
  <si>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</si>
  <si>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</si>
  <si>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</si>
  <si>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</si>
  <si>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</si>
  <si>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</si>
  <si>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</si>
  <si>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</si>
  <si>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</si>
  <si>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</si>
  <si>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</si>
  <si>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</si>
  <si>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</si>
  <si>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</si>
  <si>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</si>
  <si>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</si>
  <si>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</si>
  <si>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</si>
  <si>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</si>
  <si>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</si>
  <si>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</si>
  <si>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</si>
  <si>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</si>
  <si>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</si>
  <si>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</si>
  <si>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</si>
  <si>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</si>
  <si>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</si>
  <si>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</si>
  <si>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</si>
  <si>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</si>
  <si>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</si>
  <si>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</si>
  <si>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</si>
  <si>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</si>
  <si>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</si>
  <si>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</si>
  <si>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</si>
  <si>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</si>
  <si>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</si>
  <si>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</si>
  <si>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</si>
  <si>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</si>
  <si>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</si>
  <si>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</si>
  <si>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</si>
  <si>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</si>
  <si>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</si>
  <si>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</si>
  <si>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</si>
  <si>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</si>
  <si>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</si>
  <si>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</si>
  <si>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</si>
  <si>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</si>
  <si>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</si>
  <si>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</si>
  <si>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</si>
  <si>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</si>
  <si>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</si>
  <si>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</si>
  <si>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</si>
  <si>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</si>
  <si>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</si>
  <si>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</si>
  <si>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</si>
  <si>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</si>
  <si>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</si>
  <si>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</si>
  <si>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</si>
  <si>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</si>
  <si>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</si>
  <si>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</si>
  <si>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</si>
  <si>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</si>
  <si>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</si>
  <si>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</si>
  <si>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</si>
  <si>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</si>
  <si>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</si>
  <si>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</si>
  <si>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</si>
  <si>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</si>
  <si>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</si>
  <si>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</si>
  <si>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</si>
  <si>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</si>
  <si>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</si>
  <si>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</si>
  <si>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</si>
  <si>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</si>
  <si>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</si>
  <si>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</si>
  <si>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</si>
  <si>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</si>
  <si>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</si>
  <si>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</si>
  <si>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</si>
  <si>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</si>
  <si>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</si>
  <si>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</si>
  <si>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</si>
  <si>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</si>
  <si>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</si>
  <si>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</si>
  <si>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</si>
  <si>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</si>
  <si>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</si>
  <si>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</si>
  <si>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</si>
  <si>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</si>
  <si>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</si>
  <si>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</si>
  <si>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</si>
  <si>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</si>
  <si>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</si>
  <si>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</si>
  <si>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</si>
  <si>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</si>
  <si>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</si>
  <si>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</si>
  <si>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</si>
  <si>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</si>
  <si>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</si>
  <si>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</si>
  <si>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</si>
  <si>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</si>
  <si>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</si>
  <si>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</si>
  <si>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</si>
  <si>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</si>
  <si>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</si>
  <si>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</si>
  <si>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</si>
  <si>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</si>
  <si>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</si>
  <si>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</si>
  <si>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</si>
  <si>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</si>
  <si>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</si>
  <si>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</si>
  <si>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</si>
  <si>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</si>
  <si>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</si>
  <si>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</si>
  <si>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</si>
  <si>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</si>
  <si>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</si>
  <si>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</si>
  <si>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</si>
  <si>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</si>
  <si>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</si>
  <si>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</si>
  <si>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</si>
  <si>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</si>
  <si>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</si>
  <si>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</si>
  <si>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</si>
  <si>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</si>
  <si>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</si>
  <si>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</si>
  <si>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</si>
  <si>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</si>
  <si>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</si>
  <si>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</si>
  <si>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</si>
  <si>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</si>
  <si>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</si>
  <si>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</si>
  <si>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</si>
  <si>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</si>
  <si>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</si>
  <si>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</si>
  <si>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</si>
  <si>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</si>
  <si>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</si>
  <si>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</si>
  <si>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</si>
  <si>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</si>
  <si>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</si>
  <si>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</si>
  <si>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</si>
  <si>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</si>
  <si>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</si>
  <si>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</si>
  <si>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</si>
  <si>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</si>
  <si>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</si>
  <si>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</si>
  <si>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</si>
  <si>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</si>
  <si>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</si>
  <si>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</si>
  <si>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</si>
  <si>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</si>
  <si>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</si>
  <si>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</si>
  <si>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</si>
  <si>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</si>
  <si>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</si>
  <si>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</si>
  <si>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</si>
  <si>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</si>
  <si>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</si>
  <si>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</si>
  <si>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</si>
  <si>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</si>
  <si>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</si>
  <si>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</si>
  <si>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</si>
  <si>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</si>
  <si>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</si>
  <si>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</si>
  <si>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</si>
  <si>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</si>
  <si>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</si>
  <si>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</si>
  <si>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</si>
  <si>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</si>
  <si>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</si>
  <si>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</si>
  <si>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</si>
  <si>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</si>
  <si>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</si>
  <si>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</si>
  <si>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</si>
  <si>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</si>
  <si>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</si>
  <si>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</si>
  <si>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</si>
  <si>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</si>
  <si>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</si>
  <si>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</si>
  <si>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</si>
  <si>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</si>
  <si>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</si>
  <si>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</si>
  <si>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</si>
  <si>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</si>
  <si>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</si>
  <si>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</si>
  <si>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</si>
  <si>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</si>
  <si>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</si>
  <si>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</si>
  <si>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</si>
  <si>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</si>
  <si>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</si>
  <si>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</si>
  <si>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</si>
  <si>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</si>
  <si>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</si>
  <si>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</si>
  <si>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</si>
  <si>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</si>
  <si>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</si>
  <si>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</si>
  <si>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</si>
  <si>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</si>
  <si>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</si>
  <si>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</si>
  <si>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</si>
  <si>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</si>
  <si>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</si>
  <si>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</si>
  <si>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</si>
  <si>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</si>
  <si>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</si>
  <si>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</si>
  <si>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</si>
  <si>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</si>
  <si>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</si>
  <si>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</si>
  <si>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</si>
  <si>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</si>
  <si>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</si>
  <si>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</si>
  <si>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</si>
  <si>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</si>
  <si>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</si>
  <si>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</si>
  <si>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</si>
  <si>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</si>
  <si>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</si>
  <si>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</si>
  <si>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</si>
  <si>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</si>
  <si>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</si>
  <si>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</si>
  <si>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</si>
  <si>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</si>
  <si>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</si>
  <si>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</si>
  <si>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</si>
  <si>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</si>
  <si>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</si>
  <si>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</si>
  <si>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</si>
  <si>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</si>
  <si>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</si>
  <si>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</si>
  <si>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</si>
  <si>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</si>
  <si>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</si>
  <si>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</si>
  <si>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</si>
  <si>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</si>
  <si>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</si>
  <si>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</si>
  <si>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</si>
  <si>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</si>
  <si>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</si>
  <si>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</si>
  <si>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</si>
  <si>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</si>
  <si>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</si>
  <si>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</si>
  <si>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</si>
  <si>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</si>
  <si>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</si>
  <si>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</si>
  <si>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</si>
  <si>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</si>
  <si>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</si>
  <si>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</si>
  <si>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</si>
  <si>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</si>
  <si>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</si>
  <si>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</si>
  <si>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</si>
  <si>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</si>
  <si>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</si>
  <si>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</si>
  <si>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</si>
  <si>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</si>
  <si>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</si>
  <si>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</si>
  <si>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</si>
  <si>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</si>
  <si>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</si>
  <si>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</si>
  <si>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</si>
  <si>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</si>
  <si>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</si>
  <si>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</si>
  <si>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</si>
  <si>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</si>
  <si>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</si>
  <si>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</si>
  <si>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</si>
  <si>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</si>
  <si>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</si>
  <si>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</si>
  <si>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</si>
  <si>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</si>
  <si>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</si>
  <si>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</si>
  <si>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</si>
  <si>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</si>
  <si>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</si>
  <si>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</si>
  <si>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</si>
  <si>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</si>
  <si>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</si>
  <si>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</si>
  <si>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</si>
  <si>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</si>
  <si>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</si>
  <si>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</si>
  <si>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</si>
  <si>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</si>
  <si>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</si>
  <si>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</si>
  <si>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</si>
  <si>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</si>
  <si>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</si>
  <si>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</si>
  <si>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</si>
  <si>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</si>
  <si>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</si>
  <si>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</si>
  <si>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</si>
  <si>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</si>
  <si>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</si>
  <si>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</si>
  <si>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</si>
  <si>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</si>
  <si>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</si>
  <si>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</si>
  <si>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</si>
  <si>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</si>
  <si>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</si>
  <si>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</si>
  <si>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</si>
  <si>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</si>
  <si>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</si>
  <si>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</si>
  <si>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</si>
  <si>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</si>
  <si>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</si>
  <si>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</si>
  <si>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</si>
  <si>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</si>
  <si>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</si>
  <si>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</si>
  <si>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</si>
  <si>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</si>
  <si>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</si>
  <si>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</si>
  <si>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</si>
  <si>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</si>
  <si>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</si>
  <si>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</si>
  <si>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</si>
  <si>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</si>
  <si>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</si>
  <si>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</si>
  <si>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</si>
  <si>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</si>
  <si>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</si>
  <si>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</si>
  <si>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</si>
  <si>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</si>
  <si>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</si>
  <si>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</si>
  <si>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</si>
  <si>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</si>
  <si>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</si>
  <si>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</si>
  <si>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</si>
  <si>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</si>
  <si>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</si>
  <si>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</si>
  <si>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</si>
  <si>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</si>
  <si>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</si>
  <si>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</si>
  <si>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</si>
  <si>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</si>
  <si>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</si>
  <si>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</si>
  <si>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</si>
  <si>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</si>
  <si>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</si>
  <si>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</si>
  <si>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</si>
  <si>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</si>
  <si>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</si>
  <si>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</si>
  <si>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</si>
  <si>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</si>
  <si>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</si>
  <si>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</si>
  <si>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</si>
  <si>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</si>
  <si>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</si>
  <si>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</si>
  <si>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</si>
  <si>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</si>
  <si>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</si>
  <si>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</si>
  <si>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</si>
  <si>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</si>
  <si>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</si>
  <si>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</si>
  <si>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</si>
  <si>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</si>
  <si>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</si>
  <si>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</si>
  <si>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</si>
  <si>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</si>
  <si>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</si>
  <si>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</si>
  <si>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</si>
  <si>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</si>
  <si>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</si>
  <si>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</si>
  <si>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</si>
  <si>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</si>
  <si>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</si>
  <si>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</si>
  <si>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</si>
  <si>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</si>
  <si>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</si>
  <si>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</si>
  <si>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</si>
  <si>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</si>
  <si>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</si>
  <si>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</si>
  <si>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</si>
  <si>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</si>
  <si>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</si>
  <si>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</si>
  <si>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</si>
  <si>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</si>
  <si>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</si>
  <si>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</si>
  <si>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</si>
  <si>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</si>
  <si>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</si>
  <si>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</si>
  <si>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</si>
  <si>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</si>
  <si>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</si>
  <si>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</si>
  <si>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</si>
  <si>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</si>
  <si>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</si>
  <si>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</si>
  <si>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</si>
  <si>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</si>
  <si>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</si>
  <si>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</si>
  <si>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</si>
  <si>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</si>
  <si>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</si>
  <si>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</si>
  <si>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</si>
  <si>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</si>
  <si>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</si>
  <si>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</si>
  <si>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</si>
  <si>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</si>
  <si>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</si>
  <si>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</si>
  <si>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</si>
  <si>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</si>
  <si>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</si>
  <si>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</si>
  <si>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</si>
  <si>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</si>
  <si>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</si>
  <si>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</si>
  <si>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</si>
  <si>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</si>
  <si>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</si>
  <si>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</si>
  <si>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</si>
  <si>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</si>
  <si>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</si>
  <si>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</si>
  <si>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</si>
  <si>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</si>
  <si>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</si>
  <si>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</si>
  <si>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</si>
  <si>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</si>
  <si>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</si>
  <si>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</si>
  <si>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</si>
  <si>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</si>
  <si>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</si>
  <si>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</si>
  <si>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</si>
  <si>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</si>
  <si>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</si>
  <si>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</si>
  <si>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</si>
  <si>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</si>
  <si>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</si>
  <si>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</si>
  <si>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</si>
  <si>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</si>
  <si>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</si>
  <si>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</si>
  <si>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</si>
  <si>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</si>
  <si>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</si>
  <si>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</si>
  <si>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</si>
  <si>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</si>
  <si>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</si>
  <si>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</si>
  <si>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</si>
  <si>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</si>
  <si>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</si>
  <si>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</si>
  <si>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</si>
  <si>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</si>
  <si>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</si>
  <si>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</si>
  <si>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</si>
  <si>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</si>
  <si>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</si>
  <si>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</si>
  <si>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</si>
  <si>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</si>
  <si>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</si>
  <si>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</si>
  <si>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</si>
  <si>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</si>
  <si>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</si>
  <si>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</si>
  <si>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</si>
  <si>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</si>
  <si>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</si>
  <si>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</si>
  <si>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</si>
  <si>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</si>
  <si>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</si>
  <si>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</si>
  <si>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</si>
  <si>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</si>
  <si>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</si>
  <si>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</si>
  <si>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</si>
  <si>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</si>
  <si>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</si>
  <si>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</si>
  <si>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</si>
  <si>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</si>
  <si>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</si>
  <si>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</si>
  <si>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</si>
  <si>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</si>
  <si>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</si>
  <si>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</si>
  <si>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</si>
  <si>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</si>
  <si>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</si>
  <si>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</si>
  <si>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</si>
  <si>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</si>
  <si>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</si>
  <si>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</si>
  <si>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</si>
  <si>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</si>
  <si>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</si>
  <si>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</si>
  <si>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</si>
  <si>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</si>
  <si>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</si>
  <si>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</si>
  <si>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</si>
  <si>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</si>
  <si>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</si>
  <si>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</si>
  <si>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</si>
  <si>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</si>
  <si>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</si>
  <si>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</si>
  <si>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</si>
  <si>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</si>
  <si>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</si>
  <si>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</si>
  <si>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</si>
  <si>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</si>
  <si>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</si>
  <si>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</si>
  <si>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</si>
  <si>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</si>
  <si>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</si>
  <si>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</si>
  <si>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</si>
  <si>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</si>
  <si>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</si>
  <si>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</si>
  <si>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</si>
  <si>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</si>
  <si>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</si>
  <si>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</si>
  <si>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</si>
  <si>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</si>
  <si>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</si>
  <si>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</si>
  <si>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</si>
  <si>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</si>
  <si>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</si>
  <si>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</si>
  <si>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</si>
  <si>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</si>
  <si>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</si>
  <si>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</si>
  <si>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</si>
  <si>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</si>
  <si>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</si>
  <si>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</si>
  <si>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</si>
  <si>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</si>
  <si>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</si>
  <si>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</si>
  <si>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</si>
  <si>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</si>
  <si>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</si>
  <si>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</si>
  <si>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</si>
  <si>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</si>
  <si>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</si>
  <si>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</si>
  <si>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</si>
  <si>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</si>
  <si>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</si>
  <si>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</si>
  <si>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</si>
  <si>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</si>
  <si>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</si>
  <si>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</si>
  <si>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</si>
  <si>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</si>
  <si>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</si>
  <si>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</si>
  <si>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</si>
  <si>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</si>
  <si>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</si>
  <si>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</si>
  <si>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</si>
  <si>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</si>
  <si>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</si>
  <si>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</si>
  <si>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</si>
  <si>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</si>
  <si>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</si>
  <si>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</si>
  <si>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</si>
  <si>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</si>
  <si>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</si>
  <si>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</si>
  <si>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</si>
  <si>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</si>
  <si>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</si>
  <si>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</si>
  <si>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</si>
  <si>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</si>
  <si>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</si>
  <si>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</si>
  <si>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</si>
  <si>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</si>
  <si>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</si>
  <si>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</si>
  <si>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</si>
  <si>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</si>
  <si>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</si>
  <si>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</si>
  <si>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</si>
  <si>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</si>
  <si>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</si>
  <si>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</si>
  <si>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</si>
  <si>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</si>
  <si>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</si>
  <si>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</si>
  <si>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</si>
  <si>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</si>
  <si>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</si>
  <si>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</si>
  <si>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</si>
  <si>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</si>
  <si>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</si>
  <si>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</si>
  <si>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</si>
  <si>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</si>
  <si>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</si>
  <si>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</si>
  <si>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</si>
  <si>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</si>
  <si>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</si>
  <si>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</si>
  <si>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</si>
  <si>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</si>
  <si>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</si>
  <si>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</si>
  <si>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</si>
  <si>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</si>
  <si>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</si>
  <si>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</si>
  <si>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</si>
  <si>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</si>
  <si>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</si>
  <si>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</si>
  <si>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</si>
  <si>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</si>
  <si>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</si>
  <si>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</si>
  <si>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</si>
  <si>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</si>
  <si>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</si>
  <si>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</si>
  <si>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</si>
  <si>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</si>
  <si>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</si>
  <si>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</si>
  <si>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</si>
  <si>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</si>
  <si>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</si>
  <si>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</si>
  <si>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</si>
  <si>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</si>
  <si>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</si>
  <si>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</si>
  <si>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</si>
  <si>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</si>
  <si>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</si>
  <si>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</si>
  <si>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</si>
  <si>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</si>
  <si>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</si>
  <si>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</si>
  <si>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</si>
  <si>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</si>
  <si>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</si>
  <si>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</si>
  <si>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</si>
  <si>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</si>
  <si>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</si>
  <si>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</si>
  <si>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</si>
  <si>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</si>
  <si>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</si>
  <si>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</si>
  <si>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</si>
  <si>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</si>
  <si>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</si>
  <si>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</si>
  <si>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</si>
  <si>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</si>
  <si>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</si>
  <si>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</si>
  <si>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</si>
  <si>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</si>
  <si>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</si>
  <si>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</si>
  <si>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</si>
  <si>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</si>
  <si>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</si>
  <si>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</si>
  <si>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</si>
  <si>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</si>
  <si>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</si>
  <si>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</si>
  <si>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</si>
  <si>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</si>
  <si>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</si>
  <si>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</si>
  <si>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</si>
  <si>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</si>
  <si>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</si>
  <si>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</si>
  <si>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</si>
  <si>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</si>
  <si>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</si>
  <si>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</si>
  <si>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</si>
  <si>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</si>
  <si>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</si>
  <si>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</si>
  <si>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</si>
  <si>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</si>
  <si>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</si>
  <si>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</si>
  <si>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</si>
  <si>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</si>
  <si>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</si>
  <si>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</si>
  <si>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</si>
  <si>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</si>
  <si>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</si>
  <si>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</si>
  <si>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</si>
  <si>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</si>
  <si>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</si>
  <si>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</si>
  <si>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</si>
  <si>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</si>
  <si>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</si>
  <si>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</si>
  <si>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</si>
  <si>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</si>
  <si>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</si>
  <si>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</si>
  <si>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</si>
  <si>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</si>
  <si>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</si>
  <si>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</si>
  <si>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</si>
  <si>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</si>
  <si>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</si>
  <si>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</si>
  <si>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</si>
  <si>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</si>
  <si>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</si>
  <si>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</si>
  <si>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</si>
  <si>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</si>
  <si>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</si>
  <si>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</si>
  <si>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</si>
  <si>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</si>
  <si>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</si>
  <si>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</si>
  <si>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</si>
  <si>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</si>
  <si>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</si>
  <si>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</si>
  <si>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</si>
  <si>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</si>
  <si>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</si>
  <si>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</si>
  <si>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</si>
  <si>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</si>
  <si>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</si>
  <si>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</si>
  <si>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</si>
  <si>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</si>
  <si>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</si>
  <si>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</si>
  <si>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</si>
  <si>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</si>
  <si>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</si>
  <si>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</si>
  <si>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</si>
  <si>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</si>
  <si>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</si>
  <si>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</si>
  <si>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</si>
  <si>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</si>
  <si>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</si>
  <si>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</si>
  <si>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</si>
  <si>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</si>
  <si>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</si>
  <si>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</si>
  <si>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</si>
  <si>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</si>
  <si>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</si>
  <si>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</si>
  <si>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</si>
  <si>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</si>
  <si>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</si>
  <si>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</si>
  <si>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</si>
  <si>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</si>
  <si>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</si>
  <si>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</si>
  <si>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</si>
  <si>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</si>
  <si>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</si>
  <si>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</si>
  <si>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</si>
  <si>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</si>
  <si>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</si>
  <si>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</si>
  <si>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</si>
  <si>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</si>
  <si>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</si>
  <si>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</si>
  <si>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</si>
  <si>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</si>
  <si>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</si>
  <si>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</si>
  <si>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</si>
  <si>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</si>
  <si>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</si>
  <si>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</si>
  <si>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</si>
  <si>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</si>
  <si>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</si>
  <si>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</si>
  <si>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</si>
  <si>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</si>
  <si>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</si>
  <si>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</si>
  <si>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</si>
  <si>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</si>
  <si>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</si>
  <si>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</si>
  <si>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</si>
  <si>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</si>
  <si>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</si>
  <si>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</si>
  <si>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</si>
  <si>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</si>
  <si>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</si>
  <si>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</si>
  <si>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</si>
  <si>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</si>
  <si>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</si>
  <si>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</si>
  <si>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</si>
  <si>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</si>
  <si>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</si>
  <si>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</si>
  <si>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</si>
  <si>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</si>
  <si>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</si>
  <si>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</si>
  <si>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</si>
  <si>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</si>
  <si>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</si>
  <si>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</si>
  <si>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</si>
  <si>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</si>
  <si>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</si>
  <si>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</si>
  <si>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</si>
  <si>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</si>
  <si>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</si>
  <si>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</si>
  <si>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</si>
  <si>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</si>
  <si>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</si>
  <si>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</si>
  <si>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</si>
  <si>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</si>
  <si>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</si>
  <si>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</si>
  <si>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</si>
  <si>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</si>
  <si>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</si>
  <si>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</si>
  <si>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</si>
  <si>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</si>
  <si>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</si>
  <si>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</si>
  <si>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</si>
  <si>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</si>
  <si>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</si>
  <si>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</si>
  <si>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</si>
  <si>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</si>
  <si>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</si>
  <si>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</si>
  <si>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</si>
  <si>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</si>
  <si>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</si>
  <si>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</si>
  <si>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</si>
  <si>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</si>
  <si>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</si>
  <si>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</si>
  <si>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</si>
  <si>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</si>
  <si>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</si>
  <si>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</si>
  <si>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</si>
  <si>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</si>
  <si>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</si>
  <si>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</si>
  <si>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</si>
  <si>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</si>
  <si>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</si>
  <si>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</si>
  <si>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</si>
  <si>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</si>
  <si>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</si>
  <si>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</si>
  <si>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</si>
  <si>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</si>
  <si>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</si>
  <si>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</si>
  <si>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</si>
  <si>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</si>
  <si>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</si>
  <si>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</si>
  <si>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</si>
  <si>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</si>
  <si>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</si>
  <si>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</si>
  <si>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</si>
  <si>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</si>
  <si>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</si>
  <si>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</si>
  <si>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</si>
  <si>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</si>
  <si>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</si>
  <si>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</si>
  <si>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</si>
  <si>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</si>
  <si>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</si>
  <si>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</si>
  <si>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</si>
  <si>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</si>
  <si>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</si>
  <si>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</si>
  <si>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</si>
  <si>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</si>
  <si>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</si>
  <si>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</si>
  <si>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</si>
  <si>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</si>
  <si>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</si>
  <si>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</si>
  <si>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</si>
  <si>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</si>
  <si>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</si>
  <si>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</si>
  <si>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</si>
  <si>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</si>
  <si>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</si>
  <si>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</si>
  <si>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</si>
  <si>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</si>
  <si>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</si>
  <si>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</si>
  <si>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</si>
  <si>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</si>
  <si>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</si>
  <si>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</si>
  <si>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</si>
  <si>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</si>
  <si>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</si>
  <si>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</si>
  <si>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</si>
  <si>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</si>
  <si>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</si>
  <si>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</si>
  <si>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</si>
  <si>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</si>
  <si>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</si>
  <si>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</si>
  <si>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</si>
  <si>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</si>
  <si>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</si>
  <si>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</si>
  <si>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</si>
  <si>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</si>
  <si>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</si>
  <si>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</si>
  <si>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</si>
  <si>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</si>
  <si>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</si>
  <si>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</si>
  <si>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</si>
  <si>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</si>
  <si>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</si>
  <si>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</si>
  <si>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</si>
  <si>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</si>
  <si>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</si>
  <si>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</si>
  <si>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</si>
  <si>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</si>
  <si>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</si>
  <si>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</si>
  <si>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</si>
  <si>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</si>
  <si>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</si>
  <si>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</si>
  <si>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</si>
  <si>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</si>
  <si>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</si>
  <si>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</si>
  <si>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</si>
  <si>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</si>
  <si>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</si>
  <si>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</si>
  <si>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</si>
  <si>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</si>
  <si>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</si>
  <si>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</si>
  <si>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</si>
  <si>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</si>
  <si>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</si>
  <si>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</si>
  <si>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</si>
  <si>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</si>
  <si>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</si>
  <si>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</si>
  <si>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</si>
  <si>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</si>
  <si>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</si>
  <si>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</si>
  <si>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</si>
  <si>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</si>
  <si>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</si>
  <si>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</si>
  <si>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</si>
  <si>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</si>
  <si>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</si>
  <si>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</si>
  <si>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</si>
  <si>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</si>
  <si>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</si>
  <si>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</si>
  <si>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</si>
  <si>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</si>
  <si>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</si>
  <si>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</si>
  <si>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</si>
  <si>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</si>
  <si>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</si>
  <si>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</si>
  <si>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</si>
  <si>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</si>
  <si>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</si>
  <si>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</si>
  <si>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</si>
  <si>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</si>
  <si>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</si>
  <si>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</si>
  <si>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</si>
  <si>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</si>
  <si>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</si>
  <si>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</si>
  <si>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</si>
  <si>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</si>
  <si>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</si>
  <si>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</si>
  <si>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</si>
  <si>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</si>
  <si>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</si>
  <si>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</si>
  <si>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</si>
  <si>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</si>
  <si>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</si>
  <si>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</si>
  <si>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</si>
  <si>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</si>
  <si>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</si>
  <si>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</si>
  <si>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</si>
  <si>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</si>
  <si>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</si>
  <si>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</si>
  <si>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</si>
  <si>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</si>
  <si>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</si>
  <si>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</si>
  <si>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</si>
  <si>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</si>
  <si>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</si>
  <si>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</si>
  <si>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</si>
  <si>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</si>
  <si>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</si>
  <si>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</si>
  <si>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</si>
  <si>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</si>
  <si>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</si>
  <si>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</si>
  <si>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</si>
  <si>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</si>
  <si>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</si>
  <si>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</si>
  <si>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</si>
  <si>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</si>
  <si>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</si>
  <si>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</si>
  <si>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</si>
  <si>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</si>
  <si>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</si>
  <si>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</si>
  <si>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</si>
  <si>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</si>
  <si>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</si>
  <si>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</si>
  <si>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</si>
  <si>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</si>
  <si>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</si>
  <si>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</si>
  <si>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</si>
  <si>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</si>
  <si>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</si>
  <si>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</si>
  <si>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</si>
  <si>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</si>
  <si>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</si>
  <si>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</si>
  <si>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</si>
  <si>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</si>
  <si>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</si>
  <si>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</si>
  <si>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</si>
  <si>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</si>
  <si>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</si>
  <si>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</si>
  <si>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</si>
  <si>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</si>
  <si>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</si>
  <si>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</si>
  <si>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</si>
  <si>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</si>
  <si>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</si>
  <si>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</si>
  <si>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</si>
  <si>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</si>
  <si>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</si>
  <si>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</si>
  <si>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</si>
  <si>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</si>
  <si>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</si>
  <si>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</si>
  <si>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</si>
  <si>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</si>
  <si>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</si>
  <si>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</si>
  <si>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</si>
  <si>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</si>
  <si>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</si>
  <si>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</si>
  <si>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</si>
  <si>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</si>
  <si>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</si>
  <si>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</si>
  <si>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</si>
  <si>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</si>
  <si>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</si>
  <si>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</si>
  <si>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</si>
  <si>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</si>
  <si>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</si>
  <si>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</si>
  <si>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</si>
  <si>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</si>
  <si>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</si>
  <si>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</si>
  <si>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</si>
  <si>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</si>
  <si>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</si>
  <si>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</si>
  <si>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</si>
  <si>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</si>
  <si>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</si>
  <si>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</si>
  <si>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</si>
  <si>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</si>
  <si>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</si>
  <si>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</si>
  <si>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</si>
  <si>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</si>
  <si>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</si>
  <si>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</si>
  <si>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</si>
  <si>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</si>
  <si>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</si>
  <si>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</si>
  <si>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</si>
  <si>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</si>
  <si>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</si>
  <si>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</si>
  <si>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</si>
  <si>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</si>
  <si>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</si>
  <si>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</si>
  <si>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</si>
  <si>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</si>
  <si>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</si>
  <si>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</si>
  <si>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</si>
  <si>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</si>
  <si>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</si>
  <si>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</si>
  <si>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</si>
  <si>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</si>
  <si>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</si>
  <si>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</si>
  <si>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</si>
  <si>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</si>
  <si>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</si>
  <si>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</si>
  <si>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</si>
  <si>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</si>
  <si>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</si>
  <si>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</si>
  <si>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</si>
  <si>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</si>
  <si>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</si>
  <si>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</si>
  <si>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</si>
  <si>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</si>
  <si>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</si>
  <si>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</si>
  <si>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</si>
  <si>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</si>
  <si>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</si>
  <si>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</si>
  <si>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</si>
  <si>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</si>
  <si>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</si>
  <si>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</si>
  <si>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</si>
  <si>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</si>
  <si>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</si>
  <si>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</si>
  <si>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</si>
  <si>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</si>
  <si>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</si>
  <si>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</si>
  <si>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</si>
  <si>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</si>
  <si>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</si>
  <si>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</si>
  <si>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</si>
  <si>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</si>
  <si>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</si>
  <si>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</si>
  <si>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</si>
  <si>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</si>
  <si>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</si>
  <si>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</si>
  <si>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</si>
  <si>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</si>
  <si>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</si>
  <si>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</si>
  <si>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</si>
  <si>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</si>
  <si>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</si>
  <si>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</si>
  <si>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</si>
  <si>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</si>
  <si>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</si>
  <si>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</si>
  <si>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</si>
  <si>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</si>
  <si>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</si>
  <si>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</si>
  <si>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</si>
  <si>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</si>
  <si>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</si>
  <si>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</si>
  <si>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</si>
  <si>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</si>
  <si>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</si>
  <si>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</si>
  <si>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</si>
  <si>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</si>
  <si>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</si>
  <si>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</si>
  <si>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</si>
  <si>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</si>
  <si>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</si>
  <si>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</si>
  <si>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</si>
  <si>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</si>
  <si>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</si>
  <si>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</si>
  <si>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</si>
  <si>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</si>
  <si>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</si>
  <si>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</si>
  <si>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</si>
  <si>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</si>
  <si>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</si>
  <si>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</si>
  <si>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</si>
  <si>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</si>
  <si>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</si>
  <si>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</si>
  <si>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</si>
  <si>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</si>
  <si>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</si>
  <si>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</si>
  <si>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</si>
  <si>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</si>
  <si>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</si>
  <si>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</si>
  <si>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</si>
  <si>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</si>
  <si>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</si>
  <si>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</si>
  <si>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</si>
  <si>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</si>
  <si>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</si>
  <si>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</si>
  <si>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</si>
  <si>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</si>
  <si>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</si>
  <si>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</si>
  <si>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</si>
  <si>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</si>
  <si>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</si>
  <si>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</si>
  <si>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</si>
  <si>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</si>
  <si>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</si>
  <si>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</si>
  <si>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</si>
  <si>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</si>
  <si>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</si>
  <si>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</si>
  <si>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</si>
  <si>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</si>
  <si>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</si>
  <si>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</si>
  <si>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</si>
  <si>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</si>
  <si>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</si>
  <si>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</si>
  <si>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</si>
  <si>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</si>
  <si>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</si>
  <si>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</si>
  <si>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</si>
  <si>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</si>
  <si>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</si>
  <si>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</si>
  <si>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</si>
  <si>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</si>
  <si>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</si>
  <si>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</si>
  <si>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</si>
  <si>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</si>
  <si>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</si>
  <si>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</si>
  <si>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</si>
  <si>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</si>
  <si>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</si>
  <si>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</si>
  <si>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</si>
  <si>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</si>
  <si>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</si>
  <si>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</si>
  <si>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</si>
  <si>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</si>
  <si>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</si>
  <si>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</si>
  <si>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</si>
  <si>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</si>
  <si>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</si>
  <si>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</si>
  <si>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</si>
  <si>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</si>
  <si>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</si>
  <si>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</si>
  <si>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</si>
  <si>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</si>
  <si>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</si>
  <si>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</si>
  <si>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</si>
  <si>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</si>
  <si>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</si>
  <si>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</si>
  <si>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</si>
  <si>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</si>
  <si>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</si>
  <si>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</si>
  <si>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</si>
  <si>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</si>
  <si>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</si>
  <si>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</si>
  <si>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</si>
  <si>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</si>
  <si>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</si>
  <si>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</si>
  <si>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</si>
  <si>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</si>
  <si>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</si>
  <si>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</si>
  <si>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</si>
  <si>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</si>
  <si>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</si>
  <si>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</si>
  <si>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</si>
  <si>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</si>
  <si>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</si>
  <si>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</si>
  <si>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</si>
  <si>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</si>
  <si>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</si>
  <si>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</si>
  <si>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</si>
  <si>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</si>
  <si>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</si>
  <si>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</si>
  <si>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</si>
  <si>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</si>
  <si>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</si>
  <si>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</si>
  <si>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</si>
  <si>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</si>
  <si>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</si>
  <si>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</si>
  <si>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</si>
  <si>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</si>
  <si>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</si>
  <si>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</si>
  <si>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</si>
  <si>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</si>
  <si>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</si>
  <si>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</si>
  <si>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</si>
  <si>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</si>
  <si>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</si>
  <si>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</si>
  <si>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</si>
  <si>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</si>
  <si>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</si>
  <si>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</si>
  <si>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</si>
  <si>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</si>
  <si>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</si>
  <si>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</si>
  <si>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</si>
  <si>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</si>
  <si>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</si>
  <si>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</si>
  <si>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</si>
  <si>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</si>
  <si>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</si>
  <si>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</si>
  <si>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</si>
  <si>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</si>
  <si>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</si>
  <si>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</si>
  <si>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</si>
  <si>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</si>
  <si>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</si>
  <si>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</si>
  <si>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</si>
  <si>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</si>
  <si>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</si>
  <si>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</si>
  <si>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</si>
  <si>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</si>
  <si>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</si>
  <si>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</si>
  <si>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</si>
  <si>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</si>
  <si>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</si>
  <si>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</si>
  <si>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</si>
  <si>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</si>
  <si>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</si>
  <si>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</si>
  <si>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</si>
  <si>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</si>
  <si>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</si>
  <si>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</si>
  <si>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</si>
  <si>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</si>
  <si>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</si>
  <si>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</si>
  <si>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</si>
  <si>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</si>
  <si>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</si>
  <si>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</si>
  <si>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</si>
  <si>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</si>
  <si>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</si>
  <si>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</si>
  <si>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</si>
  <si>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</si>
  <si>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</si>
  <si>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</si>
  <si>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</si>
  <si>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</si>
  <si>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</si>
  <si>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</si>
  <si>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</si>
  <si>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</si>
  <si>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</si>
  <si>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</si>
  <si>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</si>
  <si>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</si>
  <si>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</si>
  <si>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</si>
  <si>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</si>
  <si>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</si>
  <si>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</si>
  <si>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</si>
  <si>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</si>
  <si>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</si>
  <si>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</si>
  <si>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</si>
  <si>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</si>
  <si>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</si>
  <si>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</si>
  <si>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</si>
  <si>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</si>
  <si>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</si>
  <si>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</si>
  <si>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</si>
  <si>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</si>
  <si>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</si>
  <si>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</si>
  <si>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</si>
  <si>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</si>
  <si>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</si>
  <si>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</si>
  <si>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</si>
  <si>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</si>
  <si>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</si>
  <si>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</si>
  <si>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</si>
  <si>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</si>
  <si>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</si>
  <si>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</si>
  <si>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</si>
  <si>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</si>
  <si>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</si>
  <si>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</si>
  <si>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</si>
  <si>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</si>
  <si>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</si>
  <si>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</si>
  <si>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</si>
  <si>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</si>
  <si>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</si>
  <si>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</si>
  <si>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</si>
  <si>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</si>
  <si>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</si>
  <si>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</si>
  <si>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</si>
  <si>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</si>
  <si>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</si>
  <si>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</si>
  <si>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</si>
  <si>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</si>
  <si>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</si>
  <si>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</si>
  <si>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</si>
  <si>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</si>
  <si>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</si>
  <si>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</si>
  <si>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</si>
  <si>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</si>
  <si>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</si>
  <si>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</si>
  <si>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</si>
  <si>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</si>
  <si>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</si>
  <si>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</si>
  <si>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</si>
  <si>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</si>
  <si>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</si>
  <si>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</si>
  <si>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</si>
  <si>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</si>
  <si>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</si>
  <si>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</si>
  <si>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</si>
  <si>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</si>
  <si>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</si>
  <si>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</si>
  <si>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</si>
  <si>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</si>
  <si>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</si>
  <si>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</si>
  <si>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</si>
  <si>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</si>
  <si>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</si>
  <si>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</si>
  <si>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</si>
  <si>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</si>
  <si>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</si>
  <si>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</si>
  <si>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</si>
  <si>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</si>
  <si>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</si>
  <si>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</si>
  <si>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</si>
  <si>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</si>
  <si>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</si>
  <si>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</si>
  <si>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</si>
  <si>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</si>
  <si>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</si>
  <si>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</si>
  <si>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</si>
  <si>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</si>
  <si>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</si>
  <si>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</si>
  <si>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</si>
  <si>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</si>
  <si>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</si>
  <si>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</si>
  <si>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</si>
  <si>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</si>
  <si>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</si>
  <si>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</si>
  <si>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</si>
  <si>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</si>
  <si>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</si>
  <si>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</si>
  <si>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</si>
  <si>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</si>
  <si>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</si>
  <si>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</si>
  <si>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</si>
  <si>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</si>
  <si>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</si>
  <si>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</si>
  <si>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</si>
  <si>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</si>
  <si>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</si>
  <si>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</si>
  <si>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</si>
  <si>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</si>
  <si>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</si>
  <si>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</si>
  <si>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</si>
  <si>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</si>
  <si>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</si>
  <si>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</si>
  <si>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</si>
  <si>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</si>
  <si>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</si>
  <si>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</si>
  <si>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</si>
  <si>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</si>
  <si>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</si>
  <si>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</si>
  <si>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</si>
  <si>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</si>
  <si>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</si>
  <si>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</si>
  <si>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</si>
  <si>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</si>
  <si>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</si>
  <si>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</si>
  <si>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</si>
  <si>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</si>
  <si>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</si>
  <si>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</si>
  <si>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</si>
  <si>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</si>
  <si>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</si>
  <si>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</si>
  <si>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</si>
  <si>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</si>
  <si>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</si>
  <si>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</si>
  <si>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</si>
  <si>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</si>
  <si>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</si>
  <si>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</si>
  <si>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</si>
  <si>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</si>
  <si>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</si>
  <si>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</si>
  <si>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</si>
  <si>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</si>
  <si>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</si>
  <si>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</si>
  <si>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</si>
  <si>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</si>
  <si>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</si>
  <si>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</si>
  <si>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</si>
  <si>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</si>
  <si>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</si>
  <si>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</si>
  <si>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</si>
  <si>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</si>
  <si>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</si>
  <si>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</si>
  <si>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</si>
  <si>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</si>
  <si>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</si>
  <si>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</si>
  <si>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</si>
  <si>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</si>
  <si>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</si>
  <si>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</si>
  <si>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</si>
  <si>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</si>
  <si>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</si>
  <si>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</si>
  <si>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</si>
  <si>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</si>
  <si>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</si>
  <si>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</si>
  <si>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</si>
  <si>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</si>
  <si>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</si>
  <si>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</si>
  <si>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</si>
  <si>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</si>
  <si>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</si>
  <si>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</si>
  <si>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</si>
  <si>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</si>
  <si>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</si>
  <si>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</si>
  <si>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</si>
  <si>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</si>
  <si>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</si>
  <si>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</si>
  <si>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</si>
  <si>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</si>
  <si>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</si>
  <si>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</si>
  <si>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</si>
  <si>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</si>
  <si>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</si>
  <si>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</si>
  <si>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</si>
  <si>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</si>
  <si>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</si>
  <si>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</si>
  <si>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</si>
  <si>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</si>
  <si>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</si>
  <si>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</si>
  <si>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</si>
  <si>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</si>
  <si>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</si>
  <si>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</si>
  <si>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</si>
  <si>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</si>
  <si>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</si>
  <si>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</si>
  <si>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</si>
  <si>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</si>
  <si>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</si>
  <si>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</si>
  <si>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</si>
  <si>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</si>
  <si>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</si>
  <si>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</si>
  <si>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</si>
  <si>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</si>
  <si>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</si>
  <si>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</si>
  <si>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</si>
  <si>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</si>
  <si>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</si>
  <si>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</si>
  <si>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</si>
  <si>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</si>
  <si>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</si>
  <si>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</si>
  <si>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</si>
  <si>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</si>
  <si>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</si>
  <si>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</si>
  <si>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</si>
  <si>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</si>
  <si>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</si>
  <si>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</si>
  <si>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</si>
  <si>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</si>
  <si>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</si>
  <si>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</si>
  <si>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</si>
  <si>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</si>
  <si>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</si>
  <si>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</si>
  <si>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</si>
  <si>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</si>
  <si>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</si>
  <si>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</si>
  <si>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</si>
  <si>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</si>
  <si>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</si>
  <si>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</si>
  <si>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</si>
  <si>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</si>
  <si>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</si>
  <si>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</si>
  <si>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</si>
  <si>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</si>
  <si>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</si>
  <si>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</si>
  <si>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</si>
  <si>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</si>
  <si>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</si>
  <si>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</si>
  <si>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</si>
  <si>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</si>
  <si>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</si>
  <si>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</si>
  <si>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</si>
  <si>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</si>
  <si>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</si>
  <si>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</si>
  <si>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</si>
  <si>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</si>
  <si>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</si>
  <si>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</si>
  <si>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</si>
  <si>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</si>
  <si>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</si>
  <si>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</si>
  <si>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</si>
  <si>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</si>
  <si>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</si>
  <si>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</si>
  <si>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</si>
  <si>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</si>
  <si>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</si>
  <si>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</si>
  <si>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</si>
  <si>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</si>
  <si>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</si>
  <si>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</si>
  <si>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</si>
  <si>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</si>
  <si>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</si>
  <si>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</si>
  <si>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</si>
  <si>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</si>
  <si>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</si>
  <si>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</si>
  <si>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</si>
  <si>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</si>
  <si>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</si>
  <si>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</si>
  <si>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</si>
  <si>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</si>
  <si>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</si>
  <si>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</si>
  <si>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</si>
  <si>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</si>
  <si>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</si>
  <si>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</si>
  <si>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</si>
  <si>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</si>
  <si>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</si>
  <si>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</si>
  <si>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</si>
  <si>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</si>
  <si>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</si>
  <si>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</si>
  <si>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</si>
  <si>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</si>
  <si>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</si>
  <si>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</si>
  <si>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</si>
  <si>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</si>
  <si>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</si>
  <si>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</si>
  <si>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</si>
  <si>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</si>
  <si>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</si>
  <si>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</si>
  <si>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</si>
  <si>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</si>
  <si>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</si>
  <si>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</si>
  <si>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</si>
  <si>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</si>
  <si>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</si>
  <si>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</si>
  <si>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</si>
  <si>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</si>
  <si>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</si>
  <si>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</si>
  <si>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</si>
  <si>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</si>
  <si>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</si>
  <si>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</si>
  <si>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</si>
  <si>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</si>
  <si>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</si>
  <si>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</si>
  <si>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</si>
  <si>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</si>
  <si>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</si>
  <si>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</si>
  <si>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</si>
  <si>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</si>
  <si>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</si>
  <si>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</si>
  <si>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</si>
  <si>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</si>
  <si>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</si>
  <si>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</si>
  <si>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</si>
  <si>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</si>
  <si>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</si>
  <si>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</si>
  <si>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</si>
  <si>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</si>
  <si>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</si>
  <si>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</si>
  <si>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</si>
  <si>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</si>
  <si>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</si>
  <si>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</si>
  <si>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</si>
  <si>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</si>
  <si>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</si>
  <si>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</si>
  <si>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</si>
  <si>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</si>
  <si>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</si>
  <si>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</si>
  <si>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</si>
  <si>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</si>
  <si>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</si>
  <si>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</si>
  <si>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</si>
  <si>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</si>
  <si>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</si>
  <si>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</si>
  <si>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</si>
  <si>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</si>
  <si>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</si>
  <si>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</si>
  <si>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</si>
  <si>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</si>
  <si>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</si>
  <si>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</si>
  <si>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</si>
  <si>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</si>
  <si>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</si>
  <si>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</si>
  <si>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</si>
  <si>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</si>
  <si>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</si>
  <si>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</si>
  <si>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</si>
  <si>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</si>
  <si>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</si>
  <si>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</si>
  <si>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</si>
  <si>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</si>
  <si>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</si>
  <si>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</si>
  <si>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</si>
  <si>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</si>
  <si>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</si>
  <si>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</si>
  <si>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</si>
  <si>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</si>
  <si>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</si>
  <si>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</si>
  <si>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</si>
  <si>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</si>
  <si>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</si>
  <si>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</si>
  <si>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</si>
  <si>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</si>
  <si>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</si>
  <si>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</si>
  <si>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</si>
  <si>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</si>
  <si>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</si>
  <si>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</si>
  <si>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</si>
  <si>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</si>
  <si>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</si>
  <si>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</si>
  <si>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</si>
  <si>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</si>
  <si>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</si>
  <si>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</si>
  <si>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</si>
  <si>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</si>
  <si>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</si>
  <si>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</si>
  <si>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</si>
  <si>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</si>
  <si>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</si>
  <si>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</si>
  <si>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</si>
  <si>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</si>
  <si>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</si>
  <si>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</si>
  <si>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</si>
  <si>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</si>
  <si>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</si>
  <si>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</si>
  <si>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</si>
  <si>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</si>
  <si>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</si>
  <si>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</si>
  <si>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</si>
  <si>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</si>
  <si>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</si>
  <si>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</si>
  <si>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</si>
  <si>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</si>
  <si>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</si>
  <si>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</si>
  <si>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</si>
  <si>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</si>
  <si>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</si>
  <si>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</si>
  <si>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</si>
  <si>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</si>
  <si>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</si>
  <si>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</si>
  <si>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</si>
  <si>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</si>
  <si>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</si>
  <si>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</si>
  <si>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</si>
  <si>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</si>
  <si>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</si>
  <si>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</si>
  <si>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</si>
  <si>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</si>
  <si>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</si>
  <si>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</si>
  <si>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</si>
  <si>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</si>
  <si>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</si>
  <si>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</si>
  <si>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</si>
  <si>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</si>
  <si>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</si>
  <si>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</si>
  <si>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</si>
  <si>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</si>
  <si>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</si>
  <si>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</si>
  <si>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</si>
  <si>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</si>
  <si>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</si>
  <si>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</si>
  <si>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</si>
  <si>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</si>
  <si>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</si>
  <si>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</si>
  <si>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</si>
  <si>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</si>
  <si>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</si>
  <si>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</si>
  <si>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</si>
  <si>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</si>
  <si>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</si>
  <si>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</si>
  <si>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</si>
  <si>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</si>
  <si>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</si>
  <si>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</si>
  <si>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</si>
  <si>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</si>
  <si>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</si>
  <si>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</si>
  <si>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</si>
  <si>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</si>
  <si>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</si>
  <si>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</si>
  <si>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</si>
  <si>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</si>
  <si>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</si>
  <si>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</si>
  <si>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</si>
  <si>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</si>
  <si>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</si>
  <si>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</si>
  <si>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</si>
  <si>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</si>
  <si>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</si>
  <si>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</si>
  <si>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</si>
  <si>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</si>
  <si>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</si>
  <si>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</si>
  <si>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</si>
  <si>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</si>
  <si>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</si>
  <si>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</si>
  <si>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</si>
  <si>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</si>
  <si>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</si>
  <si>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</si>
  <si>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</si>
  <si>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</si>
  <si>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</si>
  <si>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</si>
  <si>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</si>
  <si>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</si>
  <si>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</si>
  <si>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</si>
  <si>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</si>
  <si>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</si>
  <si>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</si>
  <si>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</si>
  <si>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</si>
  <si>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</si>
  <si>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</si>
  <si>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</si>
  <si>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</si>
  <si>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</si>
  <si>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</si>
  <si>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</si>
  <si>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</si>
  <si>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</si>
  <si>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</si>
  <si>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</si>
  <si>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</si>
  <si>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</si>
  <si>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</si>
  <si>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</si>
  <si>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</si>
  <si>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</si>
  <si>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</si>
  <si>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</si>
  <si>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</si>
  <si>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</si>
  <si>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</si>
  <si>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</si>
  <si>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</si>
  <si>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</si>
  <si>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</si>
  <si>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</si>
  <si>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</si>
  <si>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</si>
  <si>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</si>
  <si>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</si>
  <si>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</si>
  <si>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</si>
  <si>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</si>
  <si>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</si>
  <si>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</si>
  <si>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</si>
  <si>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</si>
  <si>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</si>
  <si>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</si>
  <si>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</si>
  <si>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</si>
  <si>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</si>
  <si>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</si>
  <si>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</si>
  <si>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</si>
  <si>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</si>
  <si>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</si>
  <si>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</si>
  <si>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</si>
  <si>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</si>
  <si>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</si>
  <si>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</si>
  <si>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</si>
  <si>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</si>
  <si>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</si>
  <si>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</si>
  <si>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</si>
  <si>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</si>
  <si>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</si>
  <si>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</si>
  <si>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</si>
  <si>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</si>
  <si>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</si>
  <si>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</si>
  <si>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</si>
  <si>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</si>
  <si>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</si>
  <si>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</si>
  <si>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</si>
  <si>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</si>
  <si>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</si>
  <si>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</si>
  <si>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</si>
  <si>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</si>
  <si>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</si>
  <si>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</si>
  <si>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</si>
  <si>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</si>
  <si>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</si>
  <si>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</si>
  <si>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</si>
  <si>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</si>
  <si>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</si>
  <si>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</si>
  <si>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</si>
  <si>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</si>
  <si>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</si>
  <si>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</si>
  <si>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</si>
  <si>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</si>
  <si>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</si>
  <si>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</si>
  <si>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</si>
  <si>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</si>
  <si>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</si>
  <si>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</si>
  <si>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</si>
  <si>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</si>
  <si>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</si>
  <si>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</si>
  <si>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</si>
  <si>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</si>
  <si>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</si>
  <si>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</si>
  <si>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</si>
  <si>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</si>
  <si>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</si>
  <si>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</si>
  <si>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</si>
  <si>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</si>
  <si>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</si>
  <si>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</si>
  <si>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</si>
  <si>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</si>
  <si>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</si>
  <si>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</si>
  <si>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</si>
  <si>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</si>
  <si>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</si>
  <si>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</si>
  <si>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</si>
  <si>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</si>
  <si>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</si>
  <si>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</si>
  <si>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</si>
  <si>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</si>
  <si>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</si>
  <si>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</si>
  <si>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</si>
  <si>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</si>
  <si>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</si>
  <si>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</si>
  <si>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</si>
  <si>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</si>
  <si>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</si>
  <si>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</si>
  <si>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</si>
  <si>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</si>
  <si>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</si>
  <si>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</si>
  <si>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</si>
  <si>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</si>
  <si>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</si>
  <si>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</si>
  <si>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</si>
  <si>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</si>
  <si>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</si>
  <si>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</si>
  <si>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</si>
  <si>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</si>
  <si>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</si>
  <si>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</si>
  <si>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</si>
  <si>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</si>
  <si>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</si>
  <si>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</si>
  <si>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</si>
  <si>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</si>
  <si>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</si>
  <si>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</si>
  <si>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</si>
  <si>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</si>
  <si>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</si>
  <si>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</si>
  <si>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</si>
  <si>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</si>
  <si>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</si>
  <si>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</si>
  <si>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</si>
  <si>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</si>
  <si>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</si>
  <si>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</si>
  <si>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</si>
  <si>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</si>
  <si>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</si>
  <si>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</si>
  <si>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</si>
  <si>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</si>
  <si>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</si>
  <si>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</si>
  <si>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</si>
  <si>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</si>
  <si>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</si>
  <si>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</si>
  <si>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</si>
  <si>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</si>
  <si>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</si>
  <si>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</si>
  <si>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</si>
  <si>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</si>
  <si>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</si>
  <si>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</si>
  <si>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</si>
  <si>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</si>
  <si>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</si>
  <si>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</si>
  <si>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</si>
  <si>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</si>
  <si>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</si>
  <si>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</si>
  <si>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</si>
  <si>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</si>
  <si>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</si>
  <si>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</si>
  <si>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</si>
  <si>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</si>
  <si>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</si>
  <si>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</si>
  <si>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</si>
  <si>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</si>
  <si>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</si>
  <si>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</si>
  <si>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</si>
  <si>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</si>
  <si>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</si>
  <si>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</si>
  <si>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</si>
  <si>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</si>
  <si>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</si>
  <si>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</si>
  <si>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</si>
  <si>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</si>
  <si>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</si>
  <si>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</si>
  <si>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</si>
  <si>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</si>
  <si>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</si>
  <si>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</si>
  <si>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</si>
  <si>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</si>
  <si>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</si>
  <si>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</si>
  <si>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</si>
  <si>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</si>
  <si>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</si>
  <si>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</si>
  <si>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</si>
  <si>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</si>
  <si>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</si>
  <si>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</si>
  <si>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</si>
  <si>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</si>
  <si>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</si>
  <si>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</si>
  <si>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</si>
  <si>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</si>
  <si>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</si>
  <si>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</si>
  <si>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</si>
  <si>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</si>
  <si>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</si>
  <si>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</si>
  <si>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</si>
  <si>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</si>
  <si>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</si>
  <si>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</si>
  <si>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</si>
  <si>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</si>
  <si>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</si>
  <si>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</si>
  <si>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</si>
  <si>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</si>
  <si>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</si>
  <si>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</si>
  <si>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</si>
  <si>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</si>
  <si>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</si>
  <si>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</si>
  <si>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</si>
  <si>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</si>
  <si>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</si>
  <si>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</si>
  <si>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</si>
  <si>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</si>
  <si>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</si>
  <si>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</si>
  <si>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</si>
  <si>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</si>
  <si>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</si>
  <si>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</si>
  <si>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</si>
  <si>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</si>
  <si>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</si>
  <si>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</si>
  <si>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</si>
  <si>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</si>
  <si>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</si>
  <si>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</si>
  <si>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</si>
  <si>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</si>
  <si>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</si>
  <si>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</si>
  <si>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</si>
  <si>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</si>
  <si>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</si>
  <si>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</si>
  <si>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</si>
  <si>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</si>
  <si>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</si>
  <si>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</si>
  <si>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</si>
  <si>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</si>
  <si>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</si>
  <si>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</si>
  <si>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</si>
  <si>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</si>
  <si>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</si>
  <si>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</si>
  <si>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</si>
  <si>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</si>
  <si>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</si>
  <si>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</si>
  <si>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</si>
  <si>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</si>
  <si>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</si>
  <si>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</si>
  <si>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</si>
  <si>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</si>
  <si>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</si>
  <si>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</si>
  <si>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</si>
  <si>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</si>
  <si>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</si>
  <si>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</si>
  <si>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</si>
  <si>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</si>
  <si>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</si>
  <si>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</si>
  <si>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</si>
  <si>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</si>
  <si>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</si>
  <si>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</si>
  <si>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</si>
  <si>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</si>
  <si>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</si>
  <si>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</si>
  <si>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</si>
  <si>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</si>
  <si>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</si>
  <si>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</si>
  <si>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</si>
  <si>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</si>
  <si>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</si>
  <si>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</si>
  <si>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</si>
  <si>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</si>
  <si>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</si>
  <si>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</si>
  <si>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</si>
  <si>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</si>
  <si>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</si>
  <si>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</si>
  <si>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</si>
  <si>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</si>
  <si>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</si>
  <si>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</si>
  <si>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</si>
  <si>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</si>
  <si>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</si>
  <si>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</si>
  <si>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</si>
  <si>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</si>
  <si>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</si>
  <si>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</si>
  <si>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</si>
  <si>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</si>
  <si>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</si>
  <si>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</si>
  <si>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</si>
  <si>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</si>
  <si>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</si>
  <si>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</si>
  <si>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</si>
  <si>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</si>
  <si>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</si>
  <si>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</si>
  <si>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</si>
  <si>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</si>
  <si>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</si>
  <si>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</si>
  <si>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</si>
  <si>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</si>
  <si>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</si>
  <si>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</si>
  <si>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</si>
  <si>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</si>
  <si>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</si>
  <si>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</si>
  <si>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</si>
  <si>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</si>
  <si>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</si>
  <si>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</si>
  <si>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</si>
  <si>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</si>
  <si>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</si>
  <si>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</si>
  <si>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</si>
  <si>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</si>
  <si>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</si>
  <si>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</si>
  <si>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</si>
  <si>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</si>
  <si>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</si>
  <si>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</si>
  <si>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</si>
  <si>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</si>
  <si>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</si>
  <si>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</si>
  <si>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</si>
  <si>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</si>
  <si>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</si>
  <si>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</si>
  <si>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</si>
  <si>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</si>
  <si>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</si>
  <si>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</si>
  <si>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</si>
  <si>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</si>
  <si>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</si>
  <si>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</si>
  <si>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</si>
  <si>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</si>
  <si>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</si>
  <si>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</si>
  <si>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</si>
  <si>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</si>
  <si>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</si>
  <si>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</si>
  <si>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</si>
  <si>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</si>
  <si>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</si>
  <si>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</si>
  <si>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</si>
  <si>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</si>
  <si>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</si>
  <si>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</si>
  <si>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</si>
  <si>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</si>
  <si>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</si>
  <si>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</si>
  <si>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</si>
  <si>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</si>
  <si>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</si>
  <si>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</si>
  <si>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</si>
  <si>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</si>
  <si>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</si>
  <si>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</si>
  <si>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</si>
  <si>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</si>
  <si>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</si>
  <si>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</si>
  <si>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</si>
  <si>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</si>
  <si>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</si>
  <si>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</si>
  <si>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</si>
  <si>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</si>
  <si>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</si>
  <si>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</si>
  <si>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</si>
  <si>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</si>
  <si>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</si>
  <si>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</si>
  <si>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</si>
  <si>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</si>
  <si>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</si>
  <si>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</si>
  <si>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</si>
  <si>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</si>
  <si>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</si>
  <si>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</si>
  <si>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</si>
  <si>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</si>
  <si>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</si>
  <si>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</si>
  <si>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</si>
  <si>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</si>
  <si>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</si>
  <si>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</si>
  <si>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</si>
  <si>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</si>
  <si>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</si>
  <si>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</si>
  <si>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</si>
  <si>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</si>
  <si>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</si>
  <si>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</si>
  <si>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</si>
  <si>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</si>
  <si>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</si>
  <si>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</si>
  <si>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</si>
  <si>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</si>
  <si>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</si>
  <si>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</si>
  <si>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</si>
  <si>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</si>
  <si>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</si>
  <si>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</si>
  <si>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</si>
  <si>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</si>
  <si>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</si>
  <si>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</si>
  <si>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</si>
  <si>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</si>
  <si>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</si>
  <si>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</si>
  <si>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</si>
  <si>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</si>
  <si>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</si>
  <si>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</si>
  <si>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</si>
  <si>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</si>
  <si>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</si>
  <si>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</si>
  <si>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</si>
  <si>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</si>
  <si>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</si>
  <si>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</si>
  <si>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</si>
  <si>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</si>
  <si>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</si>
  <si>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</si>
  <si>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</si>
  <si>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</si>
  <si>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</si>
  <si>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</si>
  <si>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</si>
  <si>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</si>
  <si>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</si>
  <si>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</si>
  <si>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</si>
  <si>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</si>
  <si>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</si>
  <si>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</si>
  <si>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</si>
  <si>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</si>
  <si>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</si>
  <si>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</si>
  <si>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</si>
  <si>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</si>
  <si>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</si>
  <si>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</si>
  <si>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</si>
  <si>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</si>
  <si>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</si>
  <si>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</si>
  <si>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</si>
  <si>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</si>
  <si>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</si>
  <si>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</si>
  <si>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</si>
  <si>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</si>
  <si>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</si>
  <si>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</si>
  <si>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</si>
  <si>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</si>
  <si>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</si>
  <si>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</si>
  <si>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</si>
  <si>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</si>
  <si>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</si>
  <si>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</si>
  <si>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</si>
  <si>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</si>
  <si>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</si>
  <si>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</si>
  <si>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</si>
  <si>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</si>
  <si>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</si>
  <si>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</si>
  <si>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</si>
  <si>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</si>
  <si>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</si>
  <si>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</si>
  <si>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</si>
  <si>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</si>
  <si>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</si>
  <si>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</si>
  <si>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</si>
  <si>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</si>
  <si>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</si>
  <si>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</si>
  <si>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</si>
  <si>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</si>
  <si>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</si>
  <si>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</si>
  <si>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</si>
  <si>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</si>
  <si>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</si>
  <si>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</si>
  <si>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</si>
  <si>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</si>
  <si>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</si>
  <si>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</si>
  <si>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</si>
  <si>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</si>
  <si>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</si>
  <si>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</si>
  <si>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</si>
  <si>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</si>
  <si>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</si>
  <si>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</si>
  <si>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</si>
  <si>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</si>
  <si>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</si>
  <si>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</si>
  <si>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</si>
  <si>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</si>
  <si>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</si>
  <si>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</si>
  <si>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</si>
  <si>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</si>
  <si>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</si>
  <si>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</si>
  <si>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</si>
  <si>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</si>
  <si>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</si>
  <si>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</si>
  <si>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</si>
  <si>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</si>
  <si>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</si>
  <si>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</si>
  <si>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</si>
  <si>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</si>
  <si>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</si>
  <si>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</si>
  <si>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</si>
  <si>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</si>
  <si>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</si>
  <si>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</si>
  <si>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</si>
  <si>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</si>
  <si>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</si>
  <si>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</si>
  <si>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</si>
  <si>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</si>
  <si>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</si>
  <si>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</si>
  <si>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</si>
  <si>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</si>
  <si>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</si>
  <si>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</si>
  <si>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</si>
  <si>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</si>
  <si>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</si>
  <si>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</si>
  <si>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</si>
  <si>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</si>
  <si>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</si>
  <si>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</si>
  <si>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</si>
  <si>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</si>
  <si>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</si>
  <si>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</si>
  <si>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</si>
  <si>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</si>
  <si>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</si>
  <si>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</si>
  <si>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</si>
  <si>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</si>
  <si>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</si>
  <si>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</si>
  <si>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</si>
  <si>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</si>
  <si>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</si>
  <si>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</si>
  <si>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</si>
  <si>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</si>
  <si>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</si>
  <si>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</si>
  <si>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</si>
  <si>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</si>
  <si>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</si>
  <si>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</si>
  <si>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</si>
  <si>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</si>
  <si>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</si>
  <si>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</si>
  <si>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</si>
  <si>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</si>
  <si>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</si>
  <si>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</si>
  <si>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</si>
  <si>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</si>
  <si>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</si>
  <si>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</si>
  <si>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</si>
  <si>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</si>
  <si>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</si>
  <si>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</si>
  <si>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</si>
  <si>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</si>
  <si>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</si>
  <si>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</si>
  <si>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</si>
  <si>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</si>
  <si>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</si>
  <si>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</si>
  <si>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</si>
  <si>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</si>
  <si>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</si>
  <si>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</si>
  <si>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</si>
  <si>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</si>
  <si>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</si>
  <si>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</si>
  <si>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</si>
  <si>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</si>
  <si>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</si>
  <si>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</si>
  <si>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</si>
  <si>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</si>
  <si>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</si>
  <si>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</si>
  <si>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</si>
  <si>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</si>
  <si>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</si>
  <si>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</si>
  <si>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</si>
  <si>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</si>
  <si>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</si>
  <si>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</si>
  <si>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</si>
  <si>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</si>
  <si>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</si>
  <si>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</si>
  <si>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</si>
  <si>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</si>
  <si>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</si>
  <si>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</si>
  <si>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</si>
  <si>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</si>
  <si>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</si>
  <si>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</si>
  <si>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</si>
  <si>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</si>
  <si>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</si>
  <si>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</si>
  <si>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</si>
  <si>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</si>
  <si>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</si>
  <si>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</si>
  <si>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</si>
  <si>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</si>
  <si>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</si>
  <si>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</si>
  <si>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</si>
  <si>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</si>
  <si>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</si>
  <si>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</si>
  <si>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</si>
  <si>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</si>
  <si>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</si>
  <si>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</si>
  <si>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</si>
  <si>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</si>
  <si>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</si>
  <si>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</si>
  <si>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</si>
  <si>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</si>
  <si>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</si>
  <si>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</si>
  <si>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</si>
  <si>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</si>
  <si>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</si>
  <si>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</si>
  <si>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</si>
  <si>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</si>
  <si>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</si>
  <si>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</si>
  <si>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</si>
  <si>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</si>
  <si>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</si>
  <si>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</si>
  <si>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</si>
  <si>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</si>
  <si>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</si>
  <si>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</si>
  <si>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</si>
  <si>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</si>
  <si>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</si>
  <si>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</si>
  <si>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</si>
  <si>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</si>
  <si>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</si>
  <si>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</si>
  <si>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</si>
  <si>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</si>
  <si>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</si>
  <si>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</si>
  <si>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</si>
  <si>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</si>
  <si>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</si>
  <si>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</si>
  <si>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</si>
  <si>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</si>
  <si>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</si>
  <si>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</si>
  <si>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</si>
  <si>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</si>
  <si>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</si>
  <si>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</si>
  <si>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</si>
  <si>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</si>
  <si>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</si>
  <si>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</si>
  <si>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</si>
  <si>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</si>
  <si>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</si>
  <si>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</si>
  <si>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</si>
  <si>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</si>
  <si>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</si>
  <si>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</si>
  <si>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</si>
  <si>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</si>
  <si>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</si>
  <si>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</si>
  <si>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</si>
  <si>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</si>
  <si>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</si>
  <si>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</si>
  <si>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</si>
  <si>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</si>
  <si>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</si>
  <si>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</si>
  <si>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</si>
  <si>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</si>
  <si>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</si>
  <si>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</si>
  <si>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</si>
  <si>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</si>
  <si>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</si>
  <si>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</si>
  <si>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</si>
  <si>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</si>
  <si>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</si>
  <si>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</si>
  <si>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</si>
  <si>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</si>
  <si>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</si>
  <si>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</si>
  <si>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</si>
  <si>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</si>
  <si>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</si>
  <si>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</si>
  <si>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</si>
  <si>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</si>
  <si>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</si>
  <si>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</si>
  <si>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</si>
  <si>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</si>
  <si>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</si>
  <si>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</si>
  <si>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</si>
  <si>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</si>
  <si>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</si>
  <si>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</si>
  <si>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</si>
  <si>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</si>
  <si>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</si>
  <si>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</si>
  <si>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</si>
  <si>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</si>
  <si>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</si>
  <si>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</si>
  <si>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</si>
  <si>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</si>
  <si>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</si>
  <si>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</si>
  <si>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</si>
  <si>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</si>
  <si>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</si>
  <si>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</si>
  <si>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</si>
  <si>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</si>
  <si>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</si>
  <si>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</si>
  <si>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</si>
  <si>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</si>
  <si>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</si>
  <si>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</si>
  <si>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</si>
  <si>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</si>
  <si>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</si>
  <si>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</si>
  <si>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</si>
  <si>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</si>
  <si>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</si>
  <si>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</si>
  <si>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</si>
  <si>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</si>
  <si>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</si>
  <si>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</si>
  <si>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</si>
  <si>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</si>
  <si>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</si>
  <si>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</si>
  <si>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</si>
  <si>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</si>
  <si>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</si>
  <si>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</si>
  <si>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</si>
  <si>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</si>
  <si>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</si>
  <si>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</si>
  <si>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</si>
  <si>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</si>
  <si>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</si>
  <si>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</si>
  <si>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</si>
  <si>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</si>
  <si>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</si>
  <si>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</si>
  <si>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</si>
  <si>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</si>
  <si>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</si>
  <si>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</si>
  <si>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</si>
  <si>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</si>
  <si>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</si>
  <si>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</si>
  <si>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</si>
  <si>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</si>
  <si>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</si>
  <si>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</si>
  <si>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</si>
  <si>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</si>
  <si>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</si>
  <si>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</si>
  <si>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</si>
  <si>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</si>
  <si>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</si>
  <si>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</si>
  <si>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</si>
  <si>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</si>
  <si>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</si>
  <si>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</si>
  <si>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</si>
  <si>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</si>
  <si>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</si>
  <si>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</si>
  <si>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</si>
  <si>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</si>
  <si>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</si>
  <si>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</si>
  <si>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</si>
  <si>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</si>
  <si>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</si>
  <si>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</si>
  <si>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</si>
  <si>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</si>
  <si>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</si>
  <si>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</si>
  <si>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</si>
  <si>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</si>
  <si>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</si>
  <si>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</si>
  <si>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</si>
  <si>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</si>
  <si>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</si>
  <si>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</si>
  <si>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</si>
  <si>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</si>
  <si>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</si>
  <si>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</si>
  <si>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</si>
  <si>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</si>
  <si>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</si>
  <si>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</si>
  <si>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</si>
  <si>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</si>
  <si>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</si>
  <si>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</si>
  <si>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</si>
  <si>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</si>
  <si>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</si>
  <si>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</si>
  <si>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</si>
  <si>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</si>
  <si>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</si>
  <si>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</si>
  <si>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</si>
  <si>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</si>
  <si>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</si>
  <si>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</si>
  <si>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</si>
  <si>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</si>
  <si>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</si>
  <si>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</si>
  <si>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</si>
  <si>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</si>
  <si>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</si>
  <si>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</si>
  <si>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</si>
  <si>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</si>
  <si>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</si>
  <si>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</si>
  <si>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</si>
  <si>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</si>
  <si>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</si>
  <si>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</si>
  <si>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</si>
  <si>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</si>
  <si>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</si>
  <si>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</si>
  <si>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</si>
  <si>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</si>
  <si>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</si>
  <si>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</si>
  <si>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</si>
  <si>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</si>
  <si>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</si>
  <si>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</si>
  <si>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</si>
  <si>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</si>
  <si>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</si>
  <si>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</si>
  <si>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</si>
  <si>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</si>
  <si>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</si>
  <si>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</si>
  <si>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</si>
  <si>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</si>
  <si>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</si>
  <si>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</si>
  <si>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</si>
  <si>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</si>
  <si>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</si>
  <si>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</si>
  <si>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</si>
  <si>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</si>
  <si>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</si>
  <si>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</si>
  <si>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</si>
  <si>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</si>
  <si>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</si>
  <si>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</si>
  <si>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</si>
  <si>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</si>
  <si>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</si>
  <si>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</si>
  <si>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</si>
  <si>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</si>
  <si>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</si>
  <si>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</si>
  <si>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</si>
  <si>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</si>
  <si>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</si>
  <si>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</si>
  <si>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</si>
  <si>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</si>
  <si>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</si>
  <si>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</si>
  <si>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</si>
  <si>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</si>
  <si>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</si>
  <si>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</si>
  <si>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</si>
  <si>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</si>
  <si>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</si>
  <si>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</si>
  <si>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</si>
  <si>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</si>
  <si>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</si>
  <si>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</si>
  <si>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</si>
  <si>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</si>
  <si>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</si>
  <si>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</si>
  <si>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</si>
  <si>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</si>
  <si>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</si>
  <si>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</si>
  <si>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</si>
  <si>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</si>
  <si>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</si>
  <si>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</si>
  <si>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</si>
  <si>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</si>
  <si>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</si>
  <si>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</si>
  <si>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</si>
  <si>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</si>
  <si>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</si>
  <si>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</si>
  <si>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</si>
  <si>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</si>
  <si>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</si>
  <si>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</si>
  <si>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</si>
  <si>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</si>
  <si>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</si>
  <si>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</si>
  <si>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</si>
  <si>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</si>
  <si>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</si>
  <si>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</si>
  <si>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</si>
  <si>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</si>
  <si>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</si>
  <si>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</si>
  <si>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</si>
  <si>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</si>
  <si>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</si>
  <si>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</si>
  <si>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</si>
  <si>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</si>
  <si>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</si>
  <si>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</si>
  <si>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</si>
  <si>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</si>
  <si>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</si>
  <si>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</si>
  <si>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</si>
  <si>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</si>
  <si>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</si>
  <si>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</si>
  <si>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</si>
  <si>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</si>
  <si>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</si>
  <si>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</si>
  <si>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</si>
  <si>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</si>
  <si>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</si>
  <si>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</si>
  <si>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</si>
  <si>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</si>
  <si>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</si>
  <si>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</si>
  <si>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</si>
  <si>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</si>
  <si>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</si>
  <si>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</si>
  <si>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</si>
  <si>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</si>
  <si>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</si>
  <si>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</si>
  <si>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</si>
  <si>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</si>
  <si>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</si>
  <si>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</si>
  <si>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</si>
  <si>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</si>
  <si>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</si>
  <si>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</si>
  <si>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</si>
  <si>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</si>
  <si>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</si>
  <si>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</si>
  <si>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</si>
  <si>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</si>
  <si>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</si>
  <si>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</si>
  <si>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</si>
  <si>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</si>
  <si>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</si>
  <si>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</si>
  <si>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</si>
  <si>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</si>
  <si>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</si>
  <si>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</si>
  <si>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</si>
  <si>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</si>
  <si>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</si>
  <si>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</si>
  <si>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</si>
  <si>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</si>
  <si>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</si>
  <si>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</si>
  <si>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</si>
  <si>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</si>
  <si>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</si>
  <si>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</si>
  <si>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</si>
  <si>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</si>
  <si>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</si>
  <si>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</si>
  <si>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</si>
  <si>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</si>
  <si>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</si>
  <si>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</si>
  <si>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</si>
  <si>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</si>
  <si>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</si>
  <si>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</si>
  <si>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</si>
  <si>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</si>
  <si>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</si>
  <si>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</si>
  <si>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</si>
  <si>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</si>
  <si>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</si>
  <si>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</si>
  <si>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</si>
  <si>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</si>
  <si>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</si>
  <si>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</si>
  <si>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</si>
  <si>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</si>
  <si>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</si>
  <si>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</si>
  <si>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</si>
  <si>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</si>
  <si>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</si>
  <si>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</si>
  <si>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</si>
  <si>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</si>
  <si>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</si>
  <si>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</si>
  <si>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</si>
  <si>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</si>
  <si>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</si>
  <si>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</si>
  <si>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</si>
  <si>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</si>
  <si>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</si>
  <si>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</si>
  <si>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</si>
  <si>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</si>
  <si>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</si>
  <si>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</si>
  <si>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</si>
  <si>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</si>
  <si>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</si>
  <si>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</si>
  <si>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</si>
  <si>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</si>
  <si>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</si>
  <si>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</si>
  <si>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</si>
  <si>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</si>
  <si>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</si>
  <si>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</si>
  <si>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</si>
  <si>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</si>
  <si>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</si>
  <si>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</si>
  <si>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</si>
  <si>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</si>
  <si>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</si>
  <si>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</si>
  <si>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</si>
  <si>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</si>
  <si>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</si>
  <si>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</si>
  <si>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</si>
  <si>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</si>
  <si>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</si>
  <si>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</si>
  <si>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</si>
  <si>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</si>
  <si>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</si>
  <si>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</si>
  <si>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</si>
  <si>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</si>
  <si>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</si>
  <si>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</si>
  <si>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</si>
  <si>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</si>
  <si>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</si>
  <si>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</si>
  <si>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</si>
  <si>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</si>
  <si>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</si>
  <si>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</si>
  <si>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</si>
  <si>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</si>
  <si>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</si>
  <si>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</si>
  <si>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</si>
  <si>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</si>
  <si>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</si>
  <si>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</si>
  <si>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</si>
  <si>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</si>
  <si>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</si>
  <si>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</si>
  <si>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</si>
  <si>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</si>
  <si>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</si>
  <si>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</si>
  <si>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</si>
  <si>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</si>
  <si>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</si>
  <si>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</si>
  <si>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</si>
  <si>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</si>
  <si>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</si>
  <si>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</si>
  <si>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</si>
  <si>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</si>
  <si>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</si>
  <si>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</si>
  <si>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</si>
  <si>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</si>
  <si>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</si>
  <si>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</si>
  <si>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</si>
  <si>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</si>
  <si>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</si>
  <si>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</si>
  <si>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</si>
  <si>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</si>
  <si>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</si>
  <si>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</si>
  <si>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</si>
  <si>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</si>
  <si>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</si>
  <si>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</si>
  <si>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</si>
  <si>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</si>
  <si>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</si>
  <si>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</si>
  <si>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</si>
  <si>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</si>
  <si>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</si>
  <si>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</si>
  <si>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</si>
  <si>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</si>
  <si>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</si>
  <si>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</si>
  <si>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</si>
  <si>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</si>
  <si>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</si>
  <si>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</si>
  <si>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</si>
  <si>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</si>
  <si>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</si>
  <si>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</si>
  <si>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</si>
  <si>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</si>
  <si>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</si>
  <si>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</si>
  <si>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</si>
  <si>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</si>
  <si>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</si>
  <si>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</si>
  <si>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</si>
  <si>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</si>
  <si>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</si>
  <si>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</si>
  <si>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</si>
  <si>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</si>
  <si>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</si>
  <si>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</si>
  <si>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</si>
  <si>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</si>
  <si>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</si>
  <si>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</si>
  <si>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</si>
  <si>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</si>
  <si>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</si>
  <si>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</si>
  <si>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</si>
  <si>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</si>
  <si>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</si>
  <si>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</si>
  <si>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</si>
  <si>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</si>
  <si>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</si>
  <si>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</si>
  <si>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</si>
  <si>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</si>
  <si>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</si>
  <si>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</si>
  <si>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</si>
  <si>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</si>
  <si>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</si>
  <si>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</si>
  <si>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</si>
  <si>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</si>
  <si>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</si>
  <si>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</si>
  <si>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</si>
  <si>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</si>
  <si>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</si>
  <si>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</si>
  <si>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</si>
  <si>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</si>
  <si>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</si>
  <si>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</si>
  <si>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</si>
  <si>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</si>
  <si>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</si>
  <si>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</si>
  <si>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</si>
  <si>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</si>
  <si>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</si>
  <si>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</si>
  <si>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</si>
  <si>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</si>
  <si>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</si>
  <si>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</si>
  <si>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</si>
  <si>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</si>
  <si>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</si>
  <si>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</si>
  <si>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</si>
  <si>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</si>
  <si>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</si>
  <si>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</si>
  <si>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</si>
  <si>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</si>
  <si>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</si>
  <si>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</si>
  <si>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</si>
  <si>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</si>
  <si>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</si>
  <si>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</si>
  <si>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</si>
  <si>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</si>
  <si>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</si>
  <si>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</si>
  <si>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</si>
  <si>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</si>
  <si>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</si>
  <si>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</si>
  <si>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</si>
  <si>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</si>
  <si>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</si>
  <si>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</si>
  <si>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</si>
  <si>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</si>
  <si>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</si>
  <si>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</si>
  <si>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</si>
  <si>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</si>
  <si>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</si>
  <si>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</si>
  <si>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</si>
  <si>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</si>
  <si>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</si>
  <si>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</si>
  <si>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</si>
  <si>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</si>
  <si>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</si>
  <si>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</si>
  <si>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</si>
  <si>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</si>
  <si>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</si>
  <si>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</si>
  <si>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</si>
  <si>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</si>
  <si>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</si>
  <si>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</si>
  <si>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</si>
  <si>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</si>
  <si>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</si>
  <si>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</si>
  <si>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</si>
  <si>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</si>
  <si>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</si>
  <si>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</si>
  <si>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</si>
  <si>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</si>
  <si>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</si>
  <si>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</si>
  <si>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</si>
  <si>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</si>
  <si>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</si>
  <si>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</si>
  <si>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</si>
  <si>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</si>
  <si>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</si>
  <si>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</si>
  <si>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</si>
  <si>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</si>
  <si>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</si>
  <si>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</si>
  <si>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</si>
  <si>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</si>
  <si>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</si>
  <si>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</si>
  <si>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</si>
  <si>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</si>
  <si>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</si>
  <si>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</si>
  <si>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</si>
  <si>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</si>
  <si>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</si>
  <si>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</si>
  <si>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</si>
  <si>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</si>
  <si>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</si>
  <si>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</si>
  <si>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</si>
  <si>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</si>
  <si>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</si>
  <si>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</si>
  <si>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</si>
  <si>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</si>
  <si>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</si>
  <si>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</si>
  <si>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</si>
  <si>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</si>
  <si>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</si>
  <si>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</si>
  <si>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</si>
  <si>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</si>
  <si>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</si>
  <si>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</si>
  <si>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</si>
  <si>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</si>
  <si>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</si>
  <si>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</si>
  <si>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</si>
  <si>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</si>
  <si>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</si>
  <si>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</si>
  <si>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</si>
  <si>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</si>
  <si>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</si>
  <si>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</si>
  <si>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</si>
  <si>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</si>
  <si>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</si>
  <si>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</si>
  <si>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</si>
  <si>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</si>
  <si>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</si>
  <si>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</si>
  <si>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</si>
  <si>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</si>
  <si>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</si>
  <si>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</si>
  <si>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</si>
  <si>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</si>
  <si>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</si>
  <si>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</si>
  <si>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</si>
  <si>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</si>
  <si>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</si>
  <si>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</si>
  <si>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</si>
  <si>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</si>
  <si>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</si>
  <si>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</si>
  <si>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</si>
  <si>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</si>
  <si>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</si>
  <si>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</si>
  <si>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</si>
  <si>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</si>
  <si>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</si>
  <si>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</si>
  <si>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</si>
  <si>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</si>
  <si>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</si>
  <si>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</si>
  <si>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</si>
  <si>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</si>
  <si>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</si>
  <si>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</si>
  <si>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</si>
  <si>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</si>
  <si>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</si>
  <si>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</si>
  <si>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</si>
  <si>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</si>
  <si>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</si>
  <si>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</si>
  <si>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</si>
  <si>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</si>
  <si>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</si>
  <si>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</si>
  <si>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</si>
  <si>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</si>
  <si>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</si>
  <si>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</si>
  <si>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</si>
  <si>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</si>
  <si>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</si>
  <si>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</si>
  <si>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</si>
  <si>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</si>
  <si>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</si>
  <si>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</si>
  <si>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</si>
  <si>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</si>
  <si>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</si>
  <si>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</si>
  <si>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</si>
  <si>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</si>
  <si>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</si>
  <si>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</si>
  <si>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</si>
  <si>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</si>
  <si>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</si>
  <si>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</si>
  <si>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</si>
  <si>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</si>
  <si>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</si>
  <si>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</si>
  <si>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</si>
  <si>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</si>
  <si>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</si>
  <si>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</si>
  <si>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</si>
  <si>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</si>
  <si>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</si>
  <si>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</si>
  <si>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</si>
  <si>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</si>
  <si>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</si>
  <si>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</si>
  <si>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</si>
  <si>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</si>
  <si>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</si>
  <si>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</si>
  <si>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</si>
  <si>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</si>
  <si>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</si>
  <si>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</si>
  <si>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</si>
  <si>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</si>
  <si>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</si>
  <si>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</si>
  <si>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</si>
  <si>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</si>
  <si>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</si>
  <si>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</si>
  <si>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</si>
  <si>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</si>
  <si>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</si>
  <si>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</si>
  <si>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</si>
  <si>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</si>
  <si>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</si>
  <si>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</si>
  <si>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</si>
  <si>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</si>
  <si>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</si>
  <si>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</si>
  <si>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</si>
  <si>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</si>
  <si>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</si>
  <si>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</si>
  <si>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</si>
  <si>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</si>
  <si>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</si>
  <si>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</si>
  <si>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</si>
  <si>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</si>
  <si>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</si>
  <si>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</si>
  <si>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</si>
  <si>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</si>
  <si>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</si>
  <si>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</si>
  <si>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</si>
  <si>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</si>
  <si>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</si>
  <si>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</si>
  <si>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</si>
  <si>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</si>
  <si>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</si>
  <si>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</si>
  <si>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</si>
  <si>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</si>
  <si>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</si>
  <si>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</si>
  <si>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</si>
  <si>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</si>
  <si>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</si>
  <si>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</si>
  <si>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</si>
  <si>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</si>
  <si>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</si>
  <si>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</si>
  <si>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</si>
  <si>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</si>
  <si>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</si>
  <si>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</si>
  <si>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</si>
  <si>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</si>
  <si>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</si>
  <si>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</si>
  <si>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</si>
  <si>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</si>
  <si>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</si>
  <si>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</si>
  <si>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</si>
  <si>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</si>
  <si>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</si>
  <si>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</si>
  <si>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</si>
  <si>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</si>
  <si>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</si>
  <si>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</si>
  <si>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</si>
  <si>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</si>
  <si>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</si>
  <si>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</si>
  <si>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</si>
  <si>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</si>
  <si>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</si>
  <si>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</si>
  <si>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</si>
  <si>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</si>
  <si>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</si>
  <si>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</si>
  <si>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</si>
  <si>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</si>
  <si>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</si>
  <si>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</si>
  <si>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</si>
  <si>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</si>
  <si>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</si>
  <si>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</si>
  <si>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</si>
  <si>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</si>
  <si>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</si>
  <si>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</si>
  <si>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</si>
  <si>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</si>
  <si>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</si>
  <si>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</si>
  <si>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</si>
  <si>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</si>
  <si>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</si>
  <si>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</si>
  <si>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</si>
  <si>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</si>
  <si>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</si>
  <si>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</si>
  <si>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</si>
  <si>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</si>
  <si>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</si>
  <si>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</si>
  <si>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</si>
  <si>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</si>
  <si>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</si>
  <si>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</si>
  <si>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</si>
  <si>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</si>
  <si>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</si>
  <si>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</si>
  <si>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</si>
  <si>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</si>
  <si>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</si>
  <si>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</si>
  <si>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</si>
  <si>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</si>
  <si>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</si>
  <si>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</si>
  <si>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</si>
  <si>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</si>
  <si>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</si>
  <si>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</si>
  <si>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</si>
  <si>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</si>
  <si>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</si>
  <si>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</si>
  <si>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</si>
  <si>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</si>
  <si>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</si>
  <si>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</si>
  <si>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</si>
  <si>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</si>
  <si>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</si>
  <si>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</si>
  <si>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</si>
  <si>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</si>
  <si>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</si>
  <si>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</si>
  <si>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</si>
  <si>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</si>
  <si>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</si>
  <si>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</si>
  <si>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</si>
  <si>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</si>
  <si>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</si>
  <si>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</si>
  <si>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</si>
  <si>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</si>
  <si>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</si>
  <si>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</si>
  <si>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</si>
  <si>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</si>
  <si>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</si>
  <si>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</si>
  <si>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</si>
  <si>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</si>
  <si>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</si>
  <si>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</si>
  <si>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</si>
  <si>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</si>
  <si>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</si>
  <si>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</si>
  <si>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</si>
  <si>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</si>
  <si>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</si>
  <si>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</si>
  <si>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</si>
  <si>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</si>
  <si>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</si>
  <si>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</si>
  <si>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</si>
  <si>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</si>
  <si>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</si>
  <si>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</si>
  <si>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</si>
  <si>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</si>
  <si>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</si>
  <si>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</si>
  <si>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</si>
  <si>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</si>
  <si>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</si>
  <si>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</si>
  <si>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</si>
  <si>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</si>
  <si>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</si>
  <si>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</si>
  <si>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</si>
  <si>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</si>
  <si>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</si>
  <si>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</si>
  <si>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</si>
  <si>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</si>
  <si>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</si>
  <si>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</si>
  <si>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</si>
  <si>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</si>
  <si>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</si>
  <si>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</si>
  <si>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</si>
  <si>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</si>
  <si>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</si>
  <si>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</si>
  <si>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</si>
  <si>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</si>
  <si>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</si>
  <si>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</si>
  <si>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</si>
  <si>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</si>
  <si>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</si>
  <si>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</si>
  <si>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</si>
  <si>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</si>
  <si>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</si>
  <si>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</si>
  <si>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</si>
  <si>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</si>
  <si>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</si>
  <si>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</si>
  <si>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</si>
  <si>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</si>
  <si>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</si>
  <si>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</si>
  <si>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</si>
  <si>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</si>
  <si>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</si>
  <si>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</si>
  <si>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</si>
  <si>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</si>
  <si>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</si>
  <si>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</si>
  <si>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</si>
  <si>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</si>
  <si>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</si>
  <si>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</si>
  <si>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</si>
  <si>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</si>
  <si>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</si>
  <si>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</si>
  <si>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</si>
  <si>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</si>
  <si>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</si>
  <si>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</si>
  <si>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</si>
  <si>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</si>
  <si>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</si>
  <si>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</si>
  <si>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</si>
  <si>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</si>
  <si>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</si>
  <si>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</si>
  <si>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</si>
  <si>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</si>
  <si>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</si>
  <si>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</si>
  <si>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</si>
  <si>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</si>
  <si>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</si>
  <si>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</si>
  <si>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</si>
  <si>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</si>
  <si>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</si>
  <si>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</si>
  <si>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</si>
  <si>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</si>
  <si>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</si>
  <si>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</si>
  <si>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</si>
  <si>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</si>
  <si>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</si>
  <si>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</si>
  <si>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</si>
  <si>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</si>
  <si>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</si>
  <si>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</si>
  <si>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</si>
  <si>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</si>
  <si>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</si>
  <si>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</si>
  <si>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</si>
  <si>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</si>
  <si>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</si>
  <si>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</si>
  <si>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</si>
  <si>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</si>
  <si>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</si>
  <si>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</si>
  <si>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</si>
  <si>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</si>
  <si>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</si>
  <si>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</si>
  <si>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</si>
  <si>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</si>
  <si>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</si>
  <si>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</si>
  <si>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</si>
  <si>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</si>
  <si>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</si>
  <si>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</si>
  <si>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</si>
  <si>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</si>
  <si>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</si>
  <si>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</si>
  <si>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</si>
  <si>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</si>
  <si>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</si>
  <si>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</si>
  <si>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</si>
  <si>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</si>
  <si>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</si>
  <si>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</si>
  <si>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</si>
  <si>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</si>
  <si>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</si>
  <si>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</si>
  <si>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</si>
  <si>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</si>
  <si>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</si>
  <si>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</si>
  <si>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</si>
  <si>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</si>
  <si>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</si>
  <si>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</si>
  <si>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</si>
  <si>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</si>
  <si>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</si>
  <si>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</si>
  <si>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</si>
  <si>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</si>
  <si>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</si>
  <si>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</si>
  <si>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</si>
  <si>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</si>
  <si>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</si>
  <si>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</si>
  <si>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</si>
  <si>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</si>
  <si>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</si>
  <si>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</si>
  <si>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</si>
  <si>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</si>
  <si>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</si>
  <si>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</si>
  <si>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</si>
  <si>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</si>
  <si>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</si>
  <si>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</si>
  <si>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</si>
  <si>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</si>
  <si>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</si>
  <si>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</si>
  <si>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</si>
  <si>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</si>
  <si>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</si>
  <si>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</si>
  <si>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</si>
  <si>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</si>
  <si>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</si>
  <si>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</si>
  <si>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</si>
  <si>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</si>
  <si>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</si>
  <si>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</si>
  <si>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</si>
  <si>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</si>
  <si>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</si>
  <si>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</si>
  <si>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</si>
  <si>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</si>
  <si>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</si>
  <si>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</si>
  <si>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</si>
  <si>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</si>
  <si>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</si>
  <si>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</si>
  <si>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</si>
  <si>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</si>
  <si>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</si>
  <si>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</si>
  <si>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</si>
  <si>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</si>
  <si>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</si>
  <si>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</si>
  <si>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</si>
  <si>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</si>
  <si>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</si>
  <si>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</si>
  <si>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</si>
  <si>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</si>
  <si>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</si>
  <si>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</si>
  <si>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</si>
  <si>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</si>
  <si>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</si>
  <si>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</si>
  <si>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</si>
  <si>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</si>
  <si>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</si>
  <si>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</si>
  <si>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</si>
  <si>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</si>
  <si>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</si>
  <si>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</si>
  <si>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</si>
  <si>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</si>
  <si>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</si>
  <si>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</si>
  <si>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</si>
  <si>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</si>
  <si>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</si>
  <si>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</si>
  <si>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</si>
  <si>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</si>
  <si>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</si>
  <si>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</si>
  <si>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</si>
  <si>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</si>
  <si>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</si>
  <si>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</si>
  <si>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</si>
  <si>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</si>
  <si>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</si>
  <si>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</si>
  <si>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</si>
  <si>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</si>
  <si>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</si>
  <si>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</si>
  <si>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</si>
  <si>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</si>
  <si>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</si>
  <si>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</si>
  <si>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</si>
  <si>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</si>
  <si>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</si>
  <si>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</si>
  <si>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</si>
  <si>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</si>
  <si>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</si>
  <si>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</si>
  <si>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</si>
  <si>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</si>
  <si>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</si>
  <si>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</si>
  <si>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</si>
  <si>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</si>
  <si>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</si>
  <si>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</si>
  <si>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</si>
  <si>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</si>
  <si>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</si>
  <si>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</si>
  <si>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</si>
  <si>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</si>
  <si>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</si>
  <si>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</si>
  <si>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</si>
  <si>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</si>
  <si>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</si>
  <si>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</si>
  <si>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</si>
  <si>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</si>
  <si>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</si>
  <si>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</si>
  <si>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</si>
  <si>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</si>
  <si>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</si>
  <si>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</si>
  <si>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</si>
  <si>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</si>
  <si>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</si>
  <si>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</si>
  <si>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</si>
  <si>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</si>
  <si>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</si>
  <si>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</si>
  <si>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</si>
  <si>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</si>
  <si>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</si>
  <si>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</si>
  <si>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</si>
  <si>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</si>
  <si>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</si>
  <si>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</si>
  <si>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</si>
  <si>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</si>
  <si>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</si>
  <si>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</si>
  <si>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</si>
  <si>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</si>
  <si>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</si>
  <si>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</si>
  <si>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</si>
  <si>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</si>
  <si>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</si>
  <si>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</si>
  <si>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</si>
  <si>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</si>
  <si>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</si>
  <si>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</si>
  <si>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</si>
  <si>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</si>
  <si>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</si>
  <si>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</si>
  <si>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</si>
  <si>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</si>
  <si>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</si>
  <si>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</si>
  <si>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</si>
  <si>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</si>
  <si>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</si>
  <si>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</si>
  <si>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</si>
  <si>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</si>
  <si>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</si>
  <si>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</si>
  <si>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</si>
  <si>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</si>
  <si>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</si>
  <si>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</si>
  <si>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</si>
  <si>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</si>
  <si>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</si>
  <si>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</si>
  <si>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</si>
  <si>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</si>
  <si>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</si>
  <si>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</si>
  <si>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</si>
  <si>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</si>
  <si>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</si>
  <si>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</si>
  <si>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</si>
  <si>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</si>
  <si>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</si>
  <si>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</si>
  <si>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</si>
  <si>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</si>
  <si>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</si>
  <si>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</si>
  <si>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</si>
  <si>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</si>
  <si>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</si>
  <si>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</si>
  <si>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</si>
  <si>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</si>
  <si>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</si>
  <si>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</si>
  <si>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</si>
  <si>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</si>
  <si>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</si>
  <si>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</si>
  <si>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</si>
  <si>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</si>
  <si>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</si>
  <si>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</si>
  <si>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</si>
  <si>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</si>
  <si>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</si>
  <si>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</si>
  <si>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</si>
  <si>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</si>
  <si>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</si>
  <si>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</si>
  <si>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</si>
  <si>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</si>
  <si>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</si>
  <si>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</si>
  <si>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</si>
  <si>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</si>
  <si>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</si>
  <si>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</si>
  <si>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</si>
  <si>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</si>
  <si>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</si>
  <si>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</si>
  <si>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</si>
  <si>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</si>
  <si>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</si>
  <si>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</si>
  <si>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</si>
  <si>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</si>
  <si>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</si>
  <si>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</si>
  <si>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</si>
  <si>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</si>
  <si>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</si>
  <si>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</si>
  <si>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</si>
  <si>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</si>
  <si>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</si>
  <si>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</si>
  <si>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</si>
  <si>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</si>
  <si>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</si>
  <si>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</si>
  <si>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</si>
  <si>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</si>
  <si>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</si>
  <si>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</si>
  <si>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</si>
  <si>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</si>
  <si>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</si>
  <si>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</si>
  <si>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</si>
  <si>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</si>
  <si>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</si>
  <si>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</si>
  <si>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</si>
  <si>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</si>
  <si>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</si>
  <si>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</si>
  <si>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</si>
  <si>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</si>
  <si>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</si>
  <si>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</si>
  <si>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</si>
  <si>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</si>
  <si>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</si>
  <si>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</si>
  <si>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</si>
  <si>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</si>
  <si>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</si>
  <si>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</si>
  <si>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</si>
  <si>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</si>
  <si>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</si>
  <si>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</si>
  <si>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</si>
  <si>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</si>
  <si>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</si>
  <si>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</si>
  <si>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</si>
  <si>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</si>
  <si>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</si>
  <si>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</si>
  <si>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</si>
  <si>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</si>
  <si>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</si>
  <si>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</si>
  <si>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</si>
  <si>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</si>
  <si>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</si>
  <si>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</si>
  <si>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</si>
  <si>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</si>
  <si>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</si>
  <si>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</si>
  <si>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</si>
  <si>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</si>
  <si>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</si>
  <si>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</si>
  <si>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</si>
  <si>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</si>
  <si>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</si>
  <si>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</si>
  <si>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</si>
  <si>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</si>
  <si>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</si>
  <si>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</si>
  <si>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</si>
  <si>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</si>
  <si>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</si>
  <si>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</si>
  <si>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</si>
  <si>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</si>
  <si>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</si>
  <si>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</si>
  <si>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</si>
  <si>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</si>
  <si>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</si>
  <si>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</si>
  <si>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</si>
  <si>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</si>
  <si>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</si>
  <si>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</si>
  <si>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</si>
  <si>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</si>
  <si>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</si>
  <si>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</si>
  <si>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</si>
  <si>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</si>
  <si>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</si>
  <si>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</si>
  <si>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</si>
  <si>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</si>
  <si>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</si>
  <si>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</si>
  <si>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</si>
  <si>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</si>
  <si>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</si>
  <si>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</si>
  <si>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</si>
  <si>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</si>
  <si>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</si>
  <si>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</si>
  <si>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</si>
  <si>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</si>
  <si>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</si>
  <si>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</si>
  <si>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</si>
  <si>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</si>
  <si>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</si>
  <si>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</si>
  <si>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</si>
  <si>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</si>
  <si>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</si>
  <si>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</si>
  <si>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</si>
  <si>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</si>
  <si>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</si>
  <si>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</si>
  <si>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</si>
  <si>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</si>
  <si>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</si>
  <si>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</si>
  <si>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</si>
  <si>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</si>
  <si>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</si>
  <si>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</si>
  <si>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</si>
  <si>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</si>
  <si>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</si>
  <si>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</si>
  <si>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</si>
  <si>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</si>
  <si>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</si>
  <si>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</si>
  <si>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</si>
  <si>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</si>
  <si>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</si>
  <si>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</si>
  <si>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</si>
  <si>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</si>
  <si>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</si>
  <si>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</si>
  <si>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</si>
  <si>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</si>
  <si>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</si>
  <si>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</si>
  <si>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</si>
  <si>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</si>
  <si>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</si>
  <si>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</si>
  <si>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</si>
  <si>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</si>
  <si>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</si>
  <si>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</si>
  <si>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</si>
  <si>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</si>
  <si>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</si>
  <si>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</si>
  <si>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</si>
  <si>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</si>
  <si>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</si>
  <si>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</si>
  <si>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</si>
  <si>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</si>
  <si>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</si>
  <si>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</si>
  <si>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</si>
  <si>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</si>
  <si>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</si>
  <si>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</si>
  <si>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</si>
  <si>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</si>
  <si>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</si>
  <si>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</si>
  <si>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</si>
  <si>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</si>
  <si>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</si>
  <si>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</si>
  <si>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</si>
  <si>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</si>
  <si>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</si>
  <si>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</si>
  <si>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</si>
  <si>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</si>
  <si>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</si>
  <si>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</si>
  <si>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</si>
  <si>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</si>
  <si>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</si>
  <si>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</si>
  <si>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</si>
  <si>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</si>
  <si>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</si>
  <si>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</si>
  <si>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</si>
  <si>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</si>
  <si>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</si>
  <si>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</si>
  <si>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</si>
  <si>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</si>
  <si>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</si>
  <si>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</si>
  <si>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</si>
  <si>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</si>
  <si>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</si>
  <si>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</si>
  <si>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</si>
  <si>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</si>
  <si>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</si>
  <si>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</si>
  <si>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</si>
  <si>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</si>
  <si>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</si>
  <si>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</si>
  <si>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</si>
  <si>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</si>
  <si>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</si>
  <si>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</si>
  <si>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</si>
  <si>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</si>
  <si>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</si>
  <si>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</si>
  <si>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</si>
  <si>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</si>
  <si>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</si>
  <si>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</si>
  <si>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</si>
  <si>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</si>
  <si>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</si>
  <si>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</si>
  <si>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</si>
  <si>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</si>
  <si>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</si>
  <si>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</si>
  <si>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</si>
  <si>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</si>
  <si>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</si>
  <si>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</si>
  <si>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</si>
  <si>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</si>
  <si>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</si>
  <si>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</si>
  <si>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</si>
  <si>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</si>
  <si>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</si>
  <si>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</si>
  <si>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</si>
  <si>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</si>
  <si>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</si>
  <si>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</si>
  <si>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</si>
  <si>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</si>
  <si>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</si>
  <si>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</si>
  <si>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</si>
  <si>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</si>
  <si>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</si>
  <si>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</si>
  <si>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</si>
  <si>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</si>
  <si>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</si>
  <si>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</si>
  <si>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</si>
  <si>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</si>
  <si>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</si>
  <si>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</si>
  <si>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</si>
  <si>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</si>
  <si>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</si>
  <si>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</si>
  <si>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</si>
  <si>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</si>
  <si>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</si>
  <si>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</si>
  <si>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</si>
  <si>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</si>
  <si>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</si>
  <si>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</si>
  <si>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</si>
  <si>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</si>
  <si>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</si>
  <si>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</si>
  <si>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</si>
  <si>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</si>
  <si>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</si>
  <si>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</si>
  <si>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</si>
  <si>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</si>
  <si>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</si>
  <si>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</si>
  <si>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</si>
  <si>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</si>
  <si>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</si>
  <si>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</si>
  <si>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</si>
  <si>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</si>
  <si>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</si>
  <si>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</si>
  <si>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</si>
  <si>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</si>
  <si>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</si>
  <si>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</si>
  <si>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</si>
  <si>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</si>
  <si>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</si>
  <si>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</si>
  <si>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</si>
  <si>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</si>
  <si>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</si>
  <si>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</si>
  <si>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</si>
  <si>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</si>
  <si>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</si>
  <si>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</si>
  <si>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</si>
  <si>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</si>
  <si>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</si>
  <si>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</si>
  <si>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</si>
  <si>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</si>
  <si>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</si>
  <si>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</si>
  <si>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</si>
  <si>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</si>
  <si>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</si>
  <si>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</si>
  <si>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</si>
  <si>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</si>
  <si>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</si>
  <si>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</si>
  <si>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</si>
  <si>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</si>
  <si>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</si>
  <si>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</si>
  <si>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</si>
  <si>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</si>
  <si>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</si>
  <si>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</si>
  <si>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</si>
  <si>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</si>
  <si>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</si>
  <si>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</si>
  <si>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</si>
  <si>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</si>
  <si>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</si>
  <si>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</si>
  <si>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</si>
  <si>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</si>
  <si>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</si>
  <si>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</si>
  <si>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</si>
  <si>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</si>
  <si>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</si>
  <si>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</si>
  <si>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</si>
  <si>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</si>
  <si>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</si>
  <si>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</si>
  <si>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</si>
  <si>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</si>
  <si>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</si>
  <si>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</si>
  <si>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</si>
  <si>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</si>
  <si>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</si>
  <si>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</si>
  <si>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</si>
  <si>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</si>
  <si>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</si>
  <si>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</si>
  <si>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</si>
  <si>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</si>
  <si>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</si>
  <si>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</si>
  <si>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</si>
  <si>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</si>
  <si>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</si>
  <si>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</si>
  <si>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</si>
  <si>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</si>
  <si>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</si>
  <si>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</si>
  <si>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</si>
  <si>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</si>
  <si>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</si>
  <si>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</si>
  <si>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</si>
  <si>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</si>
  <si>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</si>
  <si>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</si>
  <si>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</si>
  <si>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</si>
  <si>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</si>
  <si>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</si>
  <si>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</si>
  <si>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</si>
  <si>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</si>
  <si>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</si>
  <si>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</si>
  <si>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</si>
  <si>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</si>
  <si>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</si>
  <si>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</si>
  <si>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</si>
  <si>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</si>
  <si>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</si>
  <si>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</si>
  <si>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</si>
  <si>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</si>
  <si>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</si>
  <si>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</si>
  <si>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</si>
  <si>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</si>
  <si>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</si>
  <si>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</si>
  <si>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</si>
  <si>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</si>
  <si>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</si>
  <si>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</si>
  <si>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</si>
  <si>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</si>
  <si>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</si>
  <si>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</si>
  <si>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</si>
  <si>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</si>
  <si>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</si>
  <si>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</si>
  <si>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</si>
  <si>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</si>
  <si>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</si>
  <si>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</si>
  <si>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</si>
  <si>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</si>
  <si>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</si>
  <si>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</si>
  <si>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</si>
  <si>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</si>
  <si>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</si>
  <si>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</si>
  <si>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</si>
  <si>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</si>
  <si>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</si>
  <si>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</si>
  <si>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</si>
  <si>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</si>
  <si>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</si>
  <si>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</si>
  <si>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</si>
  <si>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</si>
  <si>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</si>
  <si>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</si>
  <si>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</si>
  <si>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</si>
  <si>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</si>
  <si>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</si>
  <si>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</si>
  <si>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</si>
  <si>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</si>
  <si>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</si>
  <si>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</si>
  <si>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</si>
  <si>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</si>
  <si>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</si>
  <si>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</si>
  <si>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</si>
  <si>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</si>
  <si>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</si>
  <si>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</si>
  <si>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</si>
  <si>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</si>
  <si>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</si>
  <si>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</si>
  <si>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</si>
  <si>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</si>
  <si>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</si>
  <si>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</si>
  <si>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</si>
  <si>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</si>
  <si>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</si>
  <si>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</si>
  <si>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</si>
  <si>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</si>
  <si>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</si>
  <si>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</si>
  <si>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</si>
  <si>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</si>
  <si>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</si>
  <si>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</si>
  <si>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</si>
  <si>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</si>
  <si>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</si>
  <si>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</si>
  <si>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</si>
  <si>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</si>
  <si>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</si>
  <si>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</si>
  <si>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</si>
  <si>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</si>
  <si>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</si>
  <si>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</si>
  <si>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</si>
  <si>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</si>
  <si>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</si>
  <si>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</si>
  <si>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</si>
  <si>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</si>
  <si>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</si>
  <si>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</si>
  <si>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</si>
  <si>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</si>
  <si>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</si>
  <si>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</si>
  <si>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</si>
  <si>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</si>
  <si>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</si>
  <si>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</si>
  <si>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</si>
  <si>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</si>
  <si>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</si>
  <si>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</si>
  <si>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</si>
  <si>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</si>
  <si>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</si>
  <si>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</si>
  <si>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</si>
  <si>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</si>
  <si>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</si>
  <si>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</si>
  <si>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</si>
  <si>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</si>
  <si>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</si>
  <si>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</si>
  <si>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</si>
  <si>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</si>
  <si>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</si>
  <si>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</si>
  <si>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</si>
  <si>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</si>
  <si>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</si>
  <si>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</si>
  <si>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</si>
  <si>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</si>
  <si>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</si>
  <si>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</si>
  <si>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</si>
  <si>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</si>
  <si>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</si>
  <si>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</si>
  <si>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</si>
  <si>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</si>
  <si>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</si>
  <si>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</si>
  <si>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</si>
  <si>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</si>
  <si>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</si>
  <si>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</si>
  <si>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</si>
  <si>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</si>
  <si>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</si>
  <si>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</si>
  <si>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</si>
  <si>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</si>
  <si>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</si>
  <si>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</si>
  <si>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</si>
  <si>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</si>
  <si>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</si>
  <si>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</si>
  <si>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</si>
  <si>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</si>
  <si>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</si>
  <si>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</si>
  <si>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</si>
  <si>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</si>
  <si>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</si>
  <si>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</si>
  <si>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</si>
  <si>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</si>
  <si>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</si>
  <si>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</si>
  <si>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</si>
  <si>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</si>
  <si>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</si>
  <si>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</si>
  <si>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</si>
  <si>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</si>
  <si>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</si>
  <si>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</si>
  <si>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</si>
  <si>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</si>
  <si>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</si>
  <si>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</si>
  <si>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</si>
  <si>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</si>
  <si>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</si>
  <si>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</si>
  <si>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</si>
  <si>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</si>
  <si>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</si>
  <si>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</si>
  <si>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</si>
  <si>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</si>
  <si>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</si>
  <si>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</si>
  <si>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</si>
  <si>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</si>
  <si>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</si>
  <si>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</si>
  <si>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</si>
  <si>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</si>
  <si>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</si>
  <si>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</si>
  <si>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</si>
  <si>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</si>
  <si>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</si>
  <si>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</si>
  <si>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</si>
  <si>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</si>
  <si>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</si>
  <si>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</si>
  <si>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</si>
  <si>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</si>
  <si>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</si>
  <si>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</si>
  <si>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</si>
  <si>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</si>
  <si>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</si>
  <si>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</si>
  <si>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</si>
  <si>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</si>
  <si>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</si>
  <si>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</si>
  <si>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</si>
  <si>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</si>
  <si>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</si>
  <si>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</si>
  <si>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</si>
  <si>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</si>
  <si>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</si>
  <si>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</si>
  <si>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</si>
  <si>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</si>
  <si>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</si>
  <si>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</si>
  <si>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</si>
  <si>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</si>
  <si>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</si>
  <si>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</si>
  <si>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</si>
  <si>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</si>
  <si>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</si>
  <si>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</si>
  <si>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</si>
  <si>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</si>
  <si>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</si>
  <si>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</si>
  <si>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</si>
  <si>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</si>
  <si>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</si>
  <si>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</si>
  <si>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</si>
  <si>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</si>
  <si>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</si>
  <si>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</si>
  <si>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</si>
  <si>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</si>
  <si>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</si>
  <si>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</si>
  <si>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</si>
  <si>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</si>
  <si>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</si>
  <si>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</si>
  <si>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</si>
  <si>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</si>
  <si>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</si>
  <si>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</si>
  <si>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</si>
  <si>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</si>
  <si>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</si>
  <si>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</si>
  <si>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</si>
  <si>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</si>
  <si>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</si>
  <si>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</si>
  <si>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</si>
  <si>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</si>
  <si>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</si>
  <si>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</si>
  <si>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</si>
  <si>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</si>
  <si>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</si>
  <si>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</si>
  <si>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</si>
  <si>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</si>
  <si>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</si>
  <si>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</si>
  <si>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</si>
  <si>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</si>
  <si>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</si>
  <si>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</si>
  <si>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</si>
  <si>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</si>
  <si>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</si>
  <si>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</si>
  <si>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</si>
  <si>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</si>
  <si>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</si>
  <si>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</si>
  <si>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</si>
  <si>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</si>
  <si>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</si>
  <si>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</si>
  <si>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</si>
  <si>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</si>
  <si>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</si>
  <si>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</si>
  <si>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</si>
  <si>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</si>
  <si>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</si>
  <si>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</si>
  <si>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</si>
  <si>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</si>
  <si>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</si>
  <si>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</si>
  <si>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</si>
  <si>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</si>
  <si>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</si>
  <si>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</si>
  <si>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</si>
  <si>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</si>
  <si>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</si>
  <si>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</si>
  <si>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</si>
  <si>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</si>
  <si>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</si>
  <si>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</si>
  <si>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</si>
  <si>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</si>
  <si>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</si>
  <si>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</si>
  <si>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</si>
  <si>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</si>
  <si>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</si>
  <si>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</si>
  <si>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</si>
  <si>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</si>
  <si>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</si>
  <si>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</si>
  <si>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</si>
  <si>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</si>
  <si>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</si>
  <si>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</si>
  <si>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</si>
  <si>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</si>
  <si>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</si>
  <si>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</si>
  <si>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</si>
  <si>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</si>
  <si>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</si>
  <si>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</si>
  <si>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</si>
  <si>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</si>
  <si>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</si>
  <si>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</si>
  <si>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</si>
  <si>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</si>
  <si>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</si>
  <si>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</si>
  <si>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</si>
  <si>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</si>
  <si>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</si>
  <si>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</si>
  <si>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</si>
  <si>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</si>
  <si>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</si>
  <si>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</si>
  <si>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</si>
  <si>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</si>
  <si>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</si>
  <si>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</si>
  <si>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</si>
  <si>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</si>
  <si>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</si>
  <si>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</si>
  <si>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</si>
  <si>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</si>
  <si>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</si>
  <si>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</si>
  <si>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</si>
  <si>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</si>
  <si>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</si>
  <si>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</si>
  <si>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</si>
  <si>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</si>
  <si>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</si>
  <si>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</si>
  <si>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</si>
  <si>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</si>
  <si>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</si>
  <si>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</si>
  <si>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</si>
  <si>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</si>
  <si>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</si>
  <si>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</si>
  <si>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</si>
  <si>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</si>
  <si>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</si>
  <si>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</si>
  <si>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</si>
  <si>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</si>
  <si>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</si>
  <si>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</si>
  <si>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</si>
  <si>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</si>
  <si>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</si>
  <si>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</si>
  <si>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</si>
  <si>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</si>
  <si>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</si>
  <si>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</si>
  <si>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</si>
  <si>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</si>
  <si>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</si>
  <si>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</si>
  <si>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</si>
  <si>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</si>
  <si>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</si>
  <si>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</si>
  <si>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</si>
  <si>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</si>
  <si>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</si>
  <si>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</si>
  <si>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</si>
  <si>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</si>
  <si>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</si>
  <si>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</si>
  <si>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</si>
  <si>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</si>
  <si>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</si>
  <si>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</si>
  <si>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</si>
  <si>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</si>
  <si>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</si>
  <si>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</si>
  <si>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</si>
  <si>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</si>
  <si>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</si>
  <si>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</si>
  <si>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</si>
  <si>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</si>
  <si>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</si>
  <si>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</si>
  <si>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</si>
  <si>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</si>
  <si>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</si>
  <si>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</si>
  <si>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</si>
  <si>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</si>
  <si>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</si>
  <si>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</si>
  <si>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</si>
  <si>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</si>
  <si>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</si>
  <si>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</si>
  <si>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</si>
  <si>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</si>
  <si>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</si>
  <si>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</si>
  <si>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</si>
  <si>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</si>
  <si>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</si>
  <si>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</si>
  <si>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</si>
  <si>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</si>
  <si>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</si>
  <si>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</si>
  <si>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</si>
  <si>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</si>
  <si>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</si>
  <si>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</si>
  <si>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</si>
  <si>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</si>
  <si>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</si>
  <si>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</si>
  <si>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</si>
  <si>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</si>
  <si>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</si>
  <si>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</si>
  <si>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</si>
  <si>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</si>
  <si>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</si>
  <si>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</si>
  <si>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</si>
  <si>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</si>
  <si>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</si>
  <si>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</si>
  <si>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</si>
  <si>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</si>
  <si>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</si>
  <si>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</si>
  <si>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</si>
  <si>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</si>
  <si>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</si>
  <si>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</si>
  <si>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</si>
  <si>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</si>
  <si>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</si>
  <si>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</si>
  <si>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</si>
  <si>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</si>
  <si>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</si>
  <si>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</si>
  <si>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</si>
  <si>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</si>
  <si>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</si>
  <si>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</si>
  <si>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</si>
  <si>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</si>
  <si>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</si>
  <si>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</si>
  <si>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</si>
  <si>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</si>
  <si>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</si>
  <si>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</si>
  <si>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</si>
  <si>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</si>
  <si>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</si>
  <si>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</si>
  <si>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</si>
  <si>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</si>
  <si>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</si>
  <si>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</si>
  <si>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</si>
  <si>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</si>
  <si>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</si>
  <si>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</si>
  <si>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</si>
  <si>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</si>
  <si>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</si>
  <si>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</si>
  <si>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</si>
  <si>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</si>
  <si>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</si>
  <si>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</si>
  <si>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</si>
  <si>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</si>
  <si>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</si>
  <si>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</si>
  <si>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</si>
  <si>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</si>
  <si>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</si>
  <si>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</si>
  <si>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</si>
  <si>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</si>
  <si>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</si>
  <si>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</si>
  <si>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</si>
  <si>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</si>
  <si>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</si>
  <si>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</si>
  <si>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</si>
  <si>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</si>
  <si>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</si>
  <si>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</si>
  <si>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</si>
  <si>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</si>
  <si>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</si>
  <si>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</si>
  <si>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</si>
  <si>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</si>
  <si>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</si>
  <si>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</si>
  <si>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</si>
  <si>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</si>
  <si>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</si>
  <si>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</si>
  <si>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</si>
  <si>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</si>
  <si>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</si>
  <si>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</si>
  <si>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</si>
  <si>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</si>
  <si>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</si>
  <si>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</si>
  <si>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</si>
  <si>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</si>
  <si>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</si>
  <si>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</si>
  <si>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</si>
  <si>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</si>
  <si>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</si>
  <si>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</si>
  <si>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</si>
  <si>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</si>
  <si>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</si>
  <si>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</si>
  <si>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</si>
  <si>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</si>
  <si>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</si>
  <si>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</si>
  <si>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</si>
  <si>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</si>
  <si>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</si>
  <si>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</si>
  <si>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</si>
  <si>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</si>
  <si>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</si>
  <si>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</si>
  <si>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</si>
  <si>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</si>
  <si>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</si>
  <si>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</si>
  <si>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</si>
  <si>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</si>
  <si>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</si>
  <si>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</si>
  <si>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</si>
  <si>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</si>
  <si>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</si>
  <si>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</si>
  <si>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</si>
  <si>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</si>
  <si>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</si>
  <si>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</si>
  <si>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</si>
  <si>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</si>
  <si>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</si>
  <si>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</si>
  <si>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</si>
  <si>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</si>
  <si>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</si>
  <si>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</si>
  <si>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</si>
  <si>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</si>
  <si>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</si>
  <si>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</si>
  <si>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</si>
  <si>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</si>
  <si>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</si>
  <si>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</si>
  <si>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</si>
  <si>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</si>
  <si>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</si>
  <si>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</si>
  <si>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</si>
  <si>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</si>
  <si>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</si>
  <si>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</si>
  <si>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</si>
  <si>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</si>
  <si>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</si>
  <si>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</si>
  <si>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</si>
  <si>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</si>
  <si>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</si>
  <si>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</si>
  <si>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</si>
  <si>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</si>
  <si>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</si>
  <si>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</si>
  <si>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</si>
  <si>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</si>
  <si>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</si>
  <si>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</si>
  <si>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</si>
  <si>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</si>
  <si>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</si>
  <si>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</si>
  <si>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</si>
  <si>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</si>
  <si>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</si>
  <si>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</si>
  <si>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</si>
  <si>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</si>
  <si>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</si>
  <si>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</si>
  <si>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</si>
  <si>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</si>
  <si>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</si>
  <si>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</si>
  <si>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</si>
  <si>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</si>
  <si>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</si>
  <si>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</si>
  <si>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</si>
  <si>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</si>
  <si>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</si>
  <si>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</si>
  <si>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</si>
  <si>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</si>
  <si>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</si>
  <si>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</si>
  <si>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</si>
  <si>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</si>
  <si>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</si>
  <si>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</si>
  <si>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</si>
  <si>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</si>
  <si>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</si>
  <si>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</si>
  <si>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</si>
  <si>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</si>
  <si>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</si>
  <si>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</si>
  <si>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</si>
  <si>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</si>
  <si>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</si>
  <si>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</si>
  <si>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</si>
  <si>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</si>
  <si>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</si>
  <si>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</si>
  <si>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</si>
  <si>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</si>
  <si>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</si>
  <si>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</si>
  <si>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</si>
  <si>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</si>
  <si>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</si>
  <si>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</si>
  <si>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</si>
  <si>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</si>
  <si>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</si>
  <si>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</si>
  <si>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</si>
  <si>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</si>
  <si>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</si>
  <si>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</si>
  <si>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</si>
  <si>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</si>
  <si>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</si>
  <si>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</si>
  <si>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</si>
  <si>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</si>
  <si>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</si>
  <si>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</si>
  <si>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</si>
  <si>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</si>
  <si>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</si>
  <si>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</si>
  <si>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</si>
  <si>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</si>
  <si>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</si>
  <si>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</si>
  <si>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</si>
  <si>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</si>
  <si>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</si>
  <si>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</si>
  <si>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</si>
  <si>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</si>
  <si>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</si>
  <si>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</si>
  <si>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</si>
  <si>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</si>
  <si>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</si>
  <si>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</si>
  <si>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</si>
  <si>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</si>
  <si>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</si>
  <si>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</si>
  <si>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</si>
  <si>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</si>
  <si>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</si>
  <si>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</si>
  <si>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</si>
  <si>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</si>
  <si>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</si>
  <si>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</si>
  <si>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</si>
  <si>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</si>
  <si>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</si>
  <si>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</si>
  <si>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</si>
  <si>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</si>
  <si>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</si>
  <si>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</si>
  <si>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</si>
  <si>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</si>
  <si>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</si>
  <si>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</si>
  <si>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</si>
  <si>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</si>
  <si>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</si>
  <si>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</si>
  <si>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</si>
  <si>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</si>
  <si>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</si>
  <si>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</si>
  <si>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</si>
  <si>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</si>
  <si>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</si>
  <si>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</si>
  <si>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</si>
  <si>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</si>
  <si>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</si>
  <si>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</si>
  <si>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</si>
  <si>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</si>
  <si>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</si>
  <si>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</si>
  <si>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</si>
  <si>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</si>
  <si>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</si>
  <si>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</si>
  <si>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</si>
  <si>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</si>
  <si>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</si>
  <si>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</si>
  <si>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</si>
  <si>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</si>
  <si>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</si>
  <si>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</si>
  <si>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</si>
  <si>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</si>
  <si>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</si>
  <si>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</si>
  <si>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</si>
  <si>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</si>
  <si>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</si>
  <si>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</si>
  <si>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</si>
  <si>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</si>
  <si>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</si>
  <si>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</si>
  <si>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</si>
  <si>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</si>
  <si>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</si>
  <si>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</si>
  <si>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</si>
  <si>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</si>
  <si>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</si>
  <si>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</si>
  <si>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</si>
  <si>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</si>
  <si>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</si>
  <si>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</si>
  <si>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</si>
  <si>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</si>
  <si>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</si>
  <si>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</si>
  <si>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</si>
  <si>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</si>
  <si>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</si>
  <si>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</si>
  <si>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</si>
  <si>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</si>
  <si>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</si>
  <si>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</si>
  <si>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</si>
  <si>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</si>
  <si>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</si>
  <si>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</si>
  <si>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</si>
  <si>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</si>
  <si>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</si>
  <si>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</si>
  <si>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</si>
  <si>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</si>
  <si>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</si>
  <si>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</si>
  <si>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</si>
  <si>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</si>
  <si>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</si>
  <si>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</si>
  <si>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</si>
  <si>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</si>
  <si>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</si>
  <si>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</si>
  <si>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</si>
  <si>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</si>
  <si>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</si>
  <si>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</si>
  <si>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</si>
  <si>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</si>
  <si>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</si>
  <si>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</si>
  <si>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</si>
  <si>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</si>
  <si>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</si>
  <si>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</si>
  <si>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</si>
  <si>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</si>
  <si>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</si>
  <si>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</si>
  <si>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</si>
  <si>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</si>
  <si>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</si>
  <si>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</si>
  <si>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</si>
  <si>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</si>
  <si>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</si>
  <si>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</si>
  <si>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</si>
  <si>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</si>
  <si>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</si>
  <si>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</si>
  <si>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</si>
  <si>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</si>
  <si>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</si>
  <si>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</si>
  <si>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</si>
  <si>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</si>
  <si>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</si>
  <si>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</si>
  <si>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</si>
  <si>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</si>
  <si>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</si>
  <si>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</si>
  <si>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</si>
  <si>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</si>
  <si>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</si>
  <si>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</si>
  <si>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</si>
  <si>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</si>
  <si>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</si>
  <si>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</si>
  <si>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</si>
  <si>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</si>
  <si>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</si>
  <si>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</si>
  <si>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</si>
  <si>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</si>
  <si>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</si>
  <si>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</si>
  <si>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</si>
  <si>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</si>
  <si>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</si>
  <si>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</si>
  <si>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</si>
  <si>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</si>
  <si>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</si>
  <si>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</si>
  <si>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</si>
  <si>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</si>
  <si>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</si>
  <si>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</si>
  <si>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</si>
  <si>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</si>
  <si>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</si>
  <si>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</si>
  <si>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</si>
  <si>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</si>
  <si>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</si>
  <si>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</si>
  <si>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</si>
  <si>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</si>
  <si>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</si>
  <si>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</si>
  <si>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</si>
  <si>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</si>
  <si>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</si>
  <si>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</si>
  <si>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</si>
  <si>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</si>
  <si>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</si>
  <si>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</si>
  <si>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</si>
  <si>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</si>
  <si>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</si>
  <si>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</si>
  <si>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</si>
  <si>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</si>
  <si>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</si>
  <si>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</si>
  <si>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</si>
  <si>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</si>
  <si>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</si>
  <si>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</si>
  <si>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</si>
  <si>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</si>
  <si>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</si>
  <si>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</si>
  <si>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</si>
  <si>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</si>
  <si>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</si>
  <si>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</si>
  <si>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</si>
  <si>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</si>
  <si>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</si>
  <si>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</si>
  <si>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</si>
  <si>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</si>
  <si>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</si>
  <si>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</si>
  <si>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</si>
  <si>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</si>
  <si>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</si>
  <si>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</si>
  <si>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</si>
  <si>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</si>
  <si>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</si>
  <si>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</si>
  <si>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</si>
  <si>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</si>
  <si>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</si>
  <si>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</si>
  <si>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</si>
  <si>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</si>
  <si>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</si>
  <si>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</si>
  <si>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</si>
  <si>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</si>
  <si>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</si>
  <si>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</si>
  <si>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</si>
  <si>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</si>
  <si>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</si>
  <si>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</si>
  <si>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</si>
  <si>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</si>
  <si>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</si>
  <si>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</si>
  <si>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</si>
  <si>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</si>
  <si>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</si>
  <si>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</si>
  <si>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</si>
  <si>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</si>
  <si>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</si>
  <si>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</si>
  <si>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</si>
  <si>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</si>
  <si>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</si>
  <si>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</si>
  <si>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</si>
  <si>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</si>
  <si>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</si>
  <si>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</si>
  <si>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</si>
  <si>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</si>
  <si>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</si>
  <si>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</si>
  <si>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</si>
  <si>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</si>
  <si>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</si>
  <si>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</si>
  <si>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</si>
  <si>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</si>
  <si>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</si>
  <si>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</si>
  <si>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</si>
  <si>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</si>
  <si>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</si>
  <si>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</si>
  <si>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</si>
  <si>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</si>
  <si>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</si>
  <si>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</si>
  <si>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</si>
  <si>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</si>
  <si>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</si>
  <si>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</si>
  <si>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</si>
  <si>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</si>
  <si>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</si>
  <si>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</si>
  <si>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</si>
  <si>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</si>
  <si>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</si>
  <si>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</si>
  <si>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</si>
  <si>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</si>
  <si>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</si>
  <si>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</si>
  <si>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</si>
  <si>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</si>
  <si>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</si>
  <si>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</si>
  <si>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</si>
  <si>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</si>
  <si>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</si>
  <si>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</si>
  <si>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</si>
  <si>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</si>
  <si>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</si>
  <si>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</si>
  <si>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</si>
  <si>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</si>
  <si>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</si>
  <si>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</si>
  <si>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</si>
  <si>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</si>
  <si>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</si>
  <si>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</si>
  <si>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</si>
  <si>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</si>
  <si>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</si>
  <si>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</si>
  <si>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</si>
  <si>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</si>
  <si>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</si>
  <si>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</si>
  <si>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</si>
  <si>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</si>
  <si>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</si>
  <si>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</si>
  <si>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</si>
  <si>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</si>
  <si>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</si>
  <si>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</si>
  <si>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</si>
  <si>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</si>
  <si>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</si>
  <si>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</si>
  <si>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</si>
  <si>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</si>
  <si>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</si>
  <si>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</si>
  <si>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</si>
  <si>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</si>
  <si>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</si>
  <si>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</si>
  <si>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</si>
  <si>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</si>
  <si>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</si>
  <si>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</si>
  <si>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</si>
  <si>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</si>
  <si>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</si>
  <si>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</si>
  <si>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</si>
  <si>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</si>
  <si>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</si>
  <si>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</si>
  <si>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</si>
  <si>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</si>
  <si>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</si>
  <si>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</si>
  <si>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</si>
  <si>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</si>
  <si>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</si>
  <si>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</si>
  <si>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</si>
  <si>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</si>
  <si>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</si>
  <si>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</si>
  <si>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</si>
  <si>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</si>
  <si>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</si>
  <si>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</si>
  <si>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</si>
  <si>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</si>
  <si>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</si>
  <si>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</si>
  <si>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</si>
  <si>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</si>
  <si>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</si>
  <si>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</si>
  <si>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</si>
  <si>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</si>
  <si>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</si>
  <si>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</si>
  <si>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</si>
  <si>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</si>
  <si>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</si>
  <si>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</si>
  <si>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</si>
  <si>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</si>
  <si>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</si>
  <si>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</si>
  <si>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</si>
  <si>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</si>
  <si>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</si>
  <si>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</si>
  <si>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</si>
  <si>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</si>
  <si>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</si>
  <si>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</si>
  <si>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</si>
  <si>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</si>
  <si>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</si>
  <si>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</si>
  <si>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</si>
  <si>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</si>
  <si>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</si>
  <si>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</si>
  <si>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</si>
  <si>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</si>
  <si>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</si>
  <si>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</si>
  <si>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</si>
  <si>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</si>
  <si>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</si>
  <si>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</si>
  <si>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</si>
  <si>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</si>
  <si>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</si>
  <si>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</si>
  <si>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</si>
  <si>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</si>
  <si>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</si>
  <si>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</si>
  <si>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</si>
  <si>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</si>
  <si>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</si>
  <si>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</si>
  <si>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</si>
  <si>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</si>
  <si>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</si>
  <si>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</si>
  <si>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</si>
  <si>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</si>
  <si>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</si>
  <si>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</si>
  <si>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</si>
  <si>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</si>
  <si>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</si>
  <si>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</si>
  <si>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</si>
  <si>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</si>
  <si>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</si>
  <si>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</si>
  <si>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</si>
  <si>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</si>
  <si>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</si>
  <si>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</si>
  <si>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</si>
  <si>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</si>
  <si>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</si>
  <si>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</si>
  <si>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</si>
  <si>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</si>
  <si>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</si>
  <si>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</si>
  <si>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</si>
  <si>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</si>
  <si>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</si>
  <si>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</si>
  <si>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</si>
  <si>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</si>
  <si>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</si>
  <si>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</si>
  <si>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</si>
  <si>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</si>
  <si>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</si>
  <si>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</si>
  <si>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</si>
  <si>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</si>
  <si>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</si>
  <si>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</si>
  <si>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</si>
  <si>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</si>
  <si>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</si>
  <si>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</si>
  <si>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</si>
  <si>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</si>
  <si>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</si>
  <si>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</si>
  <si>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</si>
  <si>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</si>
  <si>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</si>
  <si>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</si>
  <si>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</si>
  <si>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</si>
  <si>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</si>
  <si>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</si>
  <si>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</si>
  <si>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</si>
  <si>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</si>
  <si>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</si>
  <si>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</si>
  <si>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</si>
  <si>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</si>
  <si>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</si>
  <si>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</si>
  <si>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</si>
  <si>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</si>
  <si>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</si>
  <si>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</si>
  <si>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</si>
  <si>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</si>
  <si>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</si>
  <si>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</si>
  <si>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</si>
  <si>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</si>
  <si>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</si>
  <si>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</si>
  <si>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</si>
  <si>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</si>
  <si>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</si>
  <si>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</si>
  <si>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</si>
  <si>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</si>
  <si>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</si>
  <si>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</si>
  <si>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</si>
  <si>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</si>
  <si>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</si>
  <si>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</si>
  <si>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</si>
  <si>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</si>
  <si>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</si>
  <si>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</si>
  <si>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</si>
  <si>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</si>
  <si>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</si>
  <si>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</si>
  <si>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</si>
  <si>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</si>
  <si>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</si>
  <si>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</si>
  <si>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</si>
  <si>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</si>
  <si>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</si>
  <si>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</si>
  <si>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</si>
  <si>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</si>
  <si>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</si>
  <si>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</si>
  <si>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</si>
  <si>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</si>
  <si>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</si>
  <si>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</si>
  <si>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</si>
  <si>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</si>
  <si>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</si>
  <si>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</si>
  <si>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</si>
  <si>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</si>
  <si>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</si>
  <si>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</si>
  <si>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</si>
  <si>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</si>
  <si>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</si>
  <si>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</si>
  <si>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</si>
  <si>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</si>
  <si>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</si>
  <si>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</si>
  <si>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</si>
  <si>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</si>
  <si>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</si>
  <si>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</si>
  <si>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</si>
  <si>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</si>
  <si>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</si>
  <si>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</si>
  <si>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</si>
  <si>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</si>
  <si>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</si>
  <si>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</si>
  <si>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</si>
  <si>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</si>
  <si>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</si>
  <si>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</si>
  <si>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</si>
  <si>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</si>
  <si>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</si>
  <si>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</si>
  <si>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</si>
  <si>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</si>
  <si>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</si>
  <si>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</si>
  <si>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</si>
  <si>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</si>
  <si>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</si>
  <si>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</si>
  <si>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</si>
  <si>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</si>
  <si>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</si>
  <si>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</si>
  <si>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</si>
  <si>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</si>
  <si>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</si>
  <si>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</si>
  <si>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</si>
  <si>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</si>
  <si>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</si>
  <si>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</si>
  <si>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</si>
  <si>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</si>
  <si>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</si>
  <si>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</si>
  <si>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</si>
  <si>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</si>
  <si>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</si>
  <si>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</si>
  <si>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</si>
  <si>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</si>
  <si>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</si>
  <si>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</si>
  <si>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</si>
  <si>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</si>
  <si>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</si>
  <si>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</si>
  <si>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</si>
  <si>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</si>
  <si>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</si>
  <si>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</si>
  <si>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</si>
  <si>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</si>
  <si>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</si>
  <si>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</si>
  <si>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</si>
  <si>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</si>
  <si>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</si>
  <si>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</si>
  <si>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</si>
  <si>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</si>
  <si>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</si>
  <si>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</si>
  <si>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</si>
  <si>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</si>
  <si>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</si>
  <si>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</si>
  <si>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</si>
  <si>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</si>
  <si>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</si>
  <si>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</si>
  <si>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</si>
  <si>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</si>
  <si>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</si>
  <si>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</si>
  <si>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</si>
  <si>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</si>
  <si>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</si>
  <si>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</si>
  <si>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</si>
  <si>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</si>
  <si>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</si>
  <si>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</si>
  <si>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</si>
  <si>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</si>
  <si>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</si>
  <si>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</si>
  <si>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</si>
  <si>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</si>
  <si>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</si>
  <si>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</si>
  <si>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</si>
  <si>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</si>
  <si>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</si>
  <si>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</si>
  <si>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</si>
  <si>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</si>
  <si>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</si>
  <si>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</si>
  <si>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</si>
  <si>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</si>
  <si>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</si>
  <si>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</si>
  <si>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</si>
  <si>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</si>
  <si>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</si>
  <si>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</si>
  <si>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</si>
  <si>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</si>
  <si>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</si>
  <si>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</si>
  <si>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</si>
  <si>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</si>
  <si>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</si>
  <si>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</si>
  <si>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</si>
  <si>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</si>
  <si>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</si>
  <si>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</si>
  <si>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</si>
  <si>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</si>
  <si>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</si>
  <si>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</si>
  <si>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</si>
  <si>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</si>
  <si>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</si>
  <si>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</si>
  <si>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</si>
  <si>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</si>
  <si>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</si>
  <si>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</si>
  <si>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</si>
  <si>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</si>
  <si>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</si>
  <si>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</si>
  <si>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</si>
  <si>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</si>
  <si>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</si>
  <si>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</si>
  <si>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</si>
  <si>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</si>
  <si>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</si>
  <si>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</si>
  <si>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</si>
  <si>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</si>
  <si>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</si>
  <si>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</si>
  <si>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</si>
  <si>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</si>
  <si>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</si>
  <si>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</si>
  <si>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</si>
  <si>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</si>
  <si>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</si>
  <si>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</si>
  <si>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</si>
  <si>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</si>
  <si>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</si>
  <si>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</si>
  <si>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</si>
  <si>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</si>
  <si>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</si>
  <si>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</si>
  <si>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</si>
  <si>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</si>
  <si>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</si>
  <si>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</si>
  <si>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</si>
  <si>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</si>
  <si>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</si>
  <si>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</si>
  <si>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</si>
  <si>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</si>
  <si>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</si>
  <si>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</si>
  <si>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</si>
  <si>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</si>
  <si>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</si>
  <si>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</si>
  <si>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</si>
  <si>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</si>
  <si>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</si>
  <si>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</si>
  <si>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</si>
  <si>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</si>
  <si>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</si>
  <si>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</si>
  <si>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</si>
  <si>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</si>
  <si>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</si>
  <si>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</si>
  <si>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</si>
  <si>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</si>
  <si>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</si>
  <si>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</si>
  <si>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</si>
  <si>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</si>
  <si>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</si>
  <si>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</si>
  <si>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</si>
  <si>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</si>
  <si>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</si>
  <si>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</si>
  <si>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</si>
  <si>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</si>
  <si>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</si>
  <si>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</si>
  <si>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</si>
  <si>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</si>
  <si>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</si>
  <si>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</si>
  <si>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</si>
  <si>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</si>
  <si>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</si>
  <si>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</si>
  <si>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</si>
  <si>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</si>
  <si>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</si>
  <si>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</si>
  <si>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</si>
  <si>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</si>
  <si>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</si>
  <si>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</si>
  <si>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</si>
  <si>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</si>
  <si>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</si>
  <si>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</si>
  <si>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</si>
  <si>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</si>
  <si>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</si>
  <si>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</si>
  <si>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</si>
  <si>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</si>
  <si>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</si>
  <si>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</si>
  <si>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</si>
  <si>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</si>
  <si>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</si>
  <si>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</si>
  <si>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</si>
  <si>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</si>
  <si>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</si>
  <si>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</si>
  <si>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</si>
  <si>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</si>
  <si>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</si>
  <si>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</si>
  <si>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</si>
  <si>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</si>
  <si>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</si>
  <si>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</si>
  <si>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</si>
  <si>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</si>
  <si>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</si>
  <si>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</si>
  <si>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</si>
  <si>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</si>
  <si>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</si>
  <si>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</si>
  <si>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</si>
  <si>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</si>
  <si>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</si>
  <si>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</si>
  <si>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</si>
  <si>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</si>
  <si>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</si>
  <si>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</si>
  <si>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</si>
  <si>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</si>
  <si>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</si>
  <si>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</si>
  <si>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</si>
  <si>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</si>
  <si>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</si>
  <si>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</si>
  <si>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</si>
  <si>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</si>
  <si>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</si>
  <si>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</si>
  <si>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</si>
  <si>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</si>
  <si>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</si>
  <si>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</si>
  <si>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</si>
  <si>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</si>
  <si>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</si>
  <si>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</si>
  <si>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</si>
  <si>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</si>
  <si>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</si>
  <si>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</si>
  <si>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</si>
  <si>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</si>
  <si>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</si>
  <si>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</si>
  <si>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</si>
  <si>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</si>
  <si>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</si>
  <si>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</si>
  <si>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</si>
  <si>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</si>
  <si>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</si>
  <si>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</si>
  <si>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</si>
  <si>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</si>
  <si>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</si>
  <si>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</si>
  <si>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</si>
  <si>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</si>
  <si>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</si>
  <si>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</si>
  <si>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</si>
  <si>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</si>
  <si>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</si>
  <si>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</si>
  <si>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</si>
  <si>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</si>
  <si>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</si>
  <si>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</si>
  <si>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</si>
  <si>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</si>
  <si>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</si>
  <si>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</si>
  <si>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</si>
  <si>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</si>
  <si>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</si>
  <si>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</si>
  <si>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</si>
  <si>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</si>
  <si>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</si>
  <si>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</si>
  <si>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</si>
  <si>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</si>
  <si>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</si>
  <si>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</si>
  <si>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</si>
  <si>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</si>
  <si>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</si>
  <si>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</si>
  <si>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</si>
  <si>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</si>
  <si>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</si>
  <si>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</si>
  <si>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</si>
  <si>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</si>
  <si>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</si>
  <si>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</si>
  <si>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</si>
  <si>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</si>
  <si>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</si>
  <si>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</si>
  <si>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</si>
  <si>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</si>
  <si>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</si>
  <si>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</si>
  <si>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</si>
  <si>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</si>
  <si>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</si>
  <si>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</si>
  <si>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</si>
  <si>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</si>
  <si>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</si>
  <si>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</si>
  <si>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</si>
  <si>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</si>
  <si>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</si>
  <si>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</si>
  <si>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</si>
  <si>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</si>
  <si>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</si>
  <si>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</si>
  <si>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</si>
  <si>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</si>
  <si>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</si>
  <si>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</si>
  <si>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</si>
  <si>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</si>
  <si>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</si>
  <si>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</si>
  <si>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</si>
  <si>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</si>
  <si>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</si>
  <si>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</si>
  <si>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</si>
  <si>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</si>
  <si>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</si>
  <si>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</si>
  <si>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</si>
  <si>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</si>
  <si>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</si>
  <si>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</si>
  <si>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</si>
  <si>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</si>
  <si>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</si>
  <si>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</si>
  <si>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</si>
  <si>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</si>
  <si>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</si>
  <si>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</si>
  <si>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</si>
  <si>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</si>
  <si>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</si>
  <si>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</si>
  <si>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</si>
  <si>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</si>
  <si>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</si>
  <si>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</si>
  <si>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</si>
  <si>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</si>
  <si>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</si>
  <si>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</si>
  <si>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</si>
  <si>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</si>
  <si>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</si>
  <si>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</si>
  <si>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</si>
  <si>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</si>
  <si>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</si>
  <si>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</si>
  <si>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</si>
  <si>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</si>
  <si>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</si>
  <si>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</si>
  <si>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</si>
  <si>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</si>
  <si>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</si>
  <si>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</si>
  <si>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</si>
  <si>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</si>
  <si>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</si>
  <si>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</si>
  <si>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</si>
  <si>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</si>
  <si>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</si>
  <si>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</si>
  <si>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</si>
  <si>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</si>
  <si>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</si>
  <si>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</si>
  <si>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</si>
  <si>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</si>
  <si>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</si>
  <si>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</si>
  <si>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</si>
  <si>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</si>
  <si>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</si>
  <si>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</si>
  <si>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</si>
  <si>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</si>
  <si>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</si>
  <si>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</si>
  <si>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</si>
  <si>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</si>
  <si>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</si>
  <si>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</si>
  <si>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</si>
  <si>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</si>
  <si>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</si>
  <si>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</si>
  <si>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</si>
  <si>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</si>
  <si>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</si>
  <si>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</si>
  <si>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</si>
  <si>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</si>
  <si>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</si>
  <si>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</si>
  <si>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</si>
  <si>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</si>
  <si>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</si>
  <si>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</si>
  <si>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</si>
  <si>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</si>
  <si>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</si>
  <si>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</si>
  <si>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</si>
  <si>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</si>
  <si>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</si>
  <si>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</si>
  <si>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</si>
  <si>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</si>
  <si>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</si>
  <si>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</si>
  <si>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</si>
  <si>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</si>
  <si>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</si>
  <si>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</si>
  <si>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</si>
  <si>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</si>
  <si>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</si>
  <si>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</si>
  <si>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</si>
  <si>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</si>
  <si>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</si>
  <si>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</si>
  <si>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</si>
  <si>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</si>
  <si>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</si>
  <si>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</si>
  <si>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</si>
  <si>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</si>
  <si>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</si>
  <si>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</si>
  <si>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</si>
  <si>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</si>
  <si>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</si>
  <si>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</si>
  <si>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</si>
  <si>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</si>
  <si>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</si>
  <si>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</si>
  <si>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</si>
  <si>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</si>
  <si>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</si>
  <si>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</si>
  <si>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</si>
  <si>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</si>
  <si>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</si>
  <si>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</si>
  <si>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</si>
  <si>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</si>
  <si>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</si>
  <si>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</si>
  <si>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</si>
  <si>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</si>
  <si>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</si>
  <si>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</si>
  <si>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</si>
  <si>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</si>
  <si>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</si>
  <si>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</si>
  <si>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</si>
  <si>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</si>
  <si>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</si>
  <si>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</si>
  <si>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</si>
  <si>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</si>
  <si>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</si>
  <si>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</si>
  <si>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</si>
  <si>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</si>
  <si>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</si>
  <si>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</si>
  <si>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</si>
  <si>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</si>
  <si>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</si>
  <si>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</si>
  <si>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</si>
  <si>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</si>
  <si>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</si>
  <si>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</si>
  <si>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</si>
  <si>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</si>
  <si>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</si>
  <si>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</si>
  <si>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</si>
  <si>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</si>
  <si>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</si>
  <si>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</si>
  <si>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</si>
  <si>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</si>
  <si>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</si>
  <si>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</si>
  <si>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</si>
  <si>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</si>
  <si>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</si>
  <si>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</si>
  <si>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</si>
  <si>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</si>
  <si>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</si>
  <si>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</si>
  <si>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</si>
  <si>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</si>
  <si>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</si>
  <si>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</si>
  <si>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</si>
  <si>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</si>
  <si>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</si>
  <si>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</si>
  <si>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</si>
  <si>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</si>
  <si>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</si>
  <si>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</si>
  <si>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</si>
  <si>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</si>
  <si>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</si>
  <si>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</si>
  <si>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</si>
  <si>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</si>
  <si>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</si>
  <si>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</si>
  <si>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</si>
  <si>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</si>
  <si>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</si>
  <si>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</si>
  <si>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</si>
  <si>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</si>
  <si>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</si>
  <si>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</si>
  <si>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</si>
  <si>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</si>
  <si>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</si>
  <si>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</si>
  <si>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</si>
  <si>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</si>
  <si>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</si>
  <si>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</si>
  <si>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</si>
  <si>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</si>
  <si>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</si>
  <si>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</si>
  <si>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</si>
  <si>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</si>
  <si>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</si>
  <si>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</si>
  <si>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</si>
  <si>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</si>
  <si>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</si>
  <si>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</si>
  <si>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</si>
  <si>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</si>
  <si>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</si>
  <si>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</si>
  <si>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</si>
  <si>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</si>
  <si>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</si>
  <si>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</si>
  <si>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</si>
  <si>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</si>
  <si>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</si>
  <si>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</si>
  <si>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</si>
  <si>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</si>
  <si>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</si>
  <si>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</si>
  <si>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</si>
  <si>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</si>
  <si>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</si>
  <si>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</si>
  <si>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</si>
  <si>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</si>
  <si>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</si>
  <si>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</si>
  <si>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</si>
  <si>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</si>
  <si>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</si>
  <si>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</si>
  <si>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</si>
  <si>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</si>
  <si>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</si>
  <si>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</si>
  <si>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</si>
  <si>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</si>
  <si>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</si>
  <si>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</si>
  <si>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</si>
  <si>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</si>
  <si>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</si>
  <si>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</si>
  <si>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</si>
  <si>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</si>
  <si>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</si>
  <si>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</si>
  <si>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</si>
  <si>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</si>
  <si>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</si>
  <si>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</si>
  <si>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</si>
  <si>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</si>
  <si>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</si>
  <si>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</si>
  <si>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</si>
  <si>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</si>
  <si>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</si>
  <si>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</si>
  <si>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</si>
  <si>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</si>
  <si>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</si>
  <si>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</si>
  <si>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</si>
  <si>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</si>
  <si>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</si>
  <si>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</si>
  <si>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</si>
  <si>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</si>
  <si>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</si>
  <si>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</si>
  <si>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</si>
  <si>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</si>
  <si>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</si>
  <si>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</si>
  <si>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</si>
  <si>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</si>
  <si>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</si>
  <si>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</si>
  <si>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</si>
  <si>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</si>
  <si>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</si>
  <si>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</si>
  <si>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</si>
  <si>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</si>
  <si>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</si>
  <si>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</si>
  <si>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</si>
  <si>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</si>
  <si>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</si>
  <si>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</si>
  <si>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</si>
  <si>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</si>
  <si>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</si>
  <si>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</si>
  <si>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</si>
  <si>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</si>
  <si>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</si>
  <si>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</si>
  <si>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</si>
  <si>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</si>
  <si>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</si>
  <si>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</si>
  <si>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</si>
  <si>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</si>
  <si>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</si>
  <si>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</si>
  <si>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</si>
  <si>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</si>
  <si>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</si>
  <si>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</si>
  <si>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</si>
  <si>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</si>
  <si>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</si>
  <si>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</si>
  <si>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</si>
  <si>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</si>
  <si>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</si>
  <si>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</si>
  <si>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</si>
  <si>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</si>
  <si>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</si>
  <si>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</si>
  <si>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</si>
  <si>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</si>
  <si>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</si>
  <si>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</si>
  <si>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</si>
  <si>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</si>
  <si>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</si>
  <si>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</si>
  <si>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</si>
  <si>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</si>
  <si>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</si>
  <si>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</si>
  <si>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</si>
  <si>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</si>
  <si>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</si>
  <si>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</si>
  <si>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</si>
  <si>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</si>
  <si>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</si>
  <si>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</si>
  <si>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</si>
  <si>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</si>
  <si>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</si>
  <si>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</si>
  <si>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</si>
  <si>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</si>
  <si>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</si>
  <si>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</si>
  <si>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</si>
  <si>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</si>
  <si>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</si>
  <si>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</si>
  <si>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</si>
  <si>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</si>
  <si>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</si>
  <si>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</si>
  <si>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</si>
  <si>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</si>
  <si>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</si>
  <si>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</si>
  <si>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</si>
  <si>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</si>
  <si>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</si>
  <si>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</si>
  <si>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</si>
  <si>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</si>
  <si>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</si>
  <si>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</si>
  <si>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</si>
  <si>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</si>
  <si>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</si>
  <si>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</si>
  <si>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</si>
  <si>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</si>
  <si>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</si>
  <si>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</si>
  <si>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</si>
  <si>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</si>
  <si>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</si>
  <si>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</si>
  <si>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</si>
  <si>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</si>
  <si>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</si>
  <si>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</si>
  <si>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</si>
  <si>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</si>
  <si>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</si>
  <si>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</si>
  <si>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</si>
  <si>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</si>
  <si>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</si>
  <si>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</si>
  <si>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</si>
  <si>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</si>
  <si>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</si>
  <si>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</si>
  <si>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</si>
  <si>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</si>
  <si>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</si>
  <si>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</si>
  <si>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</si>
  <si>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</si>
  <si>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</si>
  <si>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</si>
  <si>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</si>
  <si>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</si>
  <si>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</si>
  <si>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</si>
  <si>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</si>
  <si>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</si>
  <si>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</si>
  <si>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</si>
  <si>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</si>
  <si>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</si>
  <si>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</si>
  <si>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</si>
  <si>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</si>
  <si>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</si>
  <si>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</si>
  <si>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</si>
  <si>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</si>
  <si>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</si>
  <si>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</si>
  <si>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</si>
  <si>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</si>
  <si>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</si>
  <si>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</si>
  <si>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</si>
  <si>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</si>
  <si>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</si>
  <si>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</si>
  <si>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</si>
  <si>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</si>
  <si>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</si>
  <si>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</si>
  <si>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</si>
  <si>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</si>
  <si>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</si>
  <si>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</si>
  <si>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</si>
  <si>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</si>
  <si>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</si>
  <si>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</si>
  <si>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</si>
  <si>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</si>
  <si>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</si>
  <si>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</si>
  <si>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</si>
  <si>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</si>
  <si>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</si>
  <si>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</si>
  <si>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</si>
  <si>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</si>
  <si>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</si>
  <si>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</si>
  <si>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</si>
  <si>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</si>
  <si>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</si>
  <si>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</si>
  <si>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</si>
  <si>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</si>
  <si>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</si>
  <si>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</si>
  <si>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</si>
  <si>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</si>
  <si>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</si>
  <si>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</si>
  <si>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</si>
  <si>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</si>
  <si>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</si>
  <si>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</si>
  <si>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</si>
  <si>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</si>
  <si>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</si>
  <si>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</si>
  <si>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</si>
  <si>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</si>
  <si>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</si>
  <si>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</si>
  <si>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</si>
  <si>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</si>
  <si>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</si>
  <si>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</si>
  <si>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</si>
  <si>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</si>
  <si>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</si>
  <si>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</si>
  <si>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</si>
  <si>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</si>
  <si>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</si>
  <si>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</si>
  <si>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</si>
  <si>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</si>
  <si>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</si>
  <si>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</si>
  <si>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</si>
  <si>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</si>
  <si>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</si>
  <si>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</si>
  <si>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</si>
  <si>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</si>
  <si>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</si>
  <si>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</si>
  <si>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</si>
  <si>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</si>
  <si>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</si>
  <si>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</si>
  <si>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</si>
  <si>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</si>
  <si>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</si>
  <si>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</si>
  <si>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</si>
  <si>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</si>
  <si>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</si>
  <si>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</si>
  <si>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</si>
  <si>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</si>
  <si>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</si>
  <si>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</si>
  <si>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</si>
  <si>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</si>
  <si>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</si>
  <si>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</si>
  <si>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</si>
  <si>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</si>
  <si>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</si>
  <si>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</si>
  <si>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</si>
  <si>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</si>
  <si>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</si>
  <si>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</si>
  <si>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</si>
  <si>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</si>
  <si>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</si>
  <si>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</si>
  <si>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</si>
  <si>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</si>
  <si>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</si>
  <si>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</si>
  <si>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</si>
  <si>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</si>
  <si>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</si>
  <si>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</si>
  <si>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</si>
  <si>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</si>
  <si>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</si>
  <si>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</si>
  <si>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</si>
  <si>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</si>
  <si>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</si>
  <si>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</si>
  <si>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</si>
  <si>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</si>
  <si>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</si>
  <si>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</si>
  <si>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</si>
  <si>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</si>
  <si>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</si>
  <si>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</si>
  <si>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</si>
  <si>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</si>
  <si>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</si>
  <si>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</si>
  <si>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</si>
  <si>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</si>
  <si>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</si>
  <si>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</si>
  <si>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</si>
  <si>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</si>
  <si>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</si>
  <si>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</si>
  <si>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</si>
  <si>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</si>
  <si>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</si>
  <si>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</si>
  <si>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</si>
  <si>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</si>
  <si>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</si>
  <si>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</si>
  <si>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</si>
  <si>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</si>
  <si>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</si>
  <si>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</si>
  <si>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</si>
  <si>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</si>
  <si>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</si>
  <si>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</si>
  <si>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</si>
  <si>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</si>
  <si>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</si>
  <si>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</si>
  <si>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</si>
  <si>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</si>
  <si>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</si>
  <si>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</si>
  <si>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</si>
  <si>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</si>
  <si>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</si>
  <si>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</si>
  <si>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</si>
  <si>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</si>
  <si>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</si>
  <si>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</si>
  <si>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</si>
  <si>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</si>
  <si>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</si>
  <si>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</si>
  <si>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</si>
  <si>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</si>
  <si>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</si>
  <si>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</si>
  <si>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</si>
  <si>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</si>
  <si>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</si>
  <si>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</si>
  <si>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</si>
  <si>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</si>
  <si>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</si>
  <si>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</si>
  <si>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</si>
  <si>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</si>
  <si>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</si>
  <si>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</si>
  <si>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</si>
  <si>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</si>
  <si>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</si>
  <si>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</si>
  <si>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</si>
  <si>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</si>
  <si>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</si>
  <si>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</si>
  <si>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</si>
  <si>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</si>
  <si>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</si>
  <si>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</si>
  <si>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</si>
  <si>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</si>
  <si>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</si>
  <si>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</si>
  <si>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</si>
  <si>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</si>
  <si>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</si>
  <si>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</si>
  <si>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</si>
  <si>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</si>
  <si>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</si>
  <si>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</si>
  <si>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</si>
  <si>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</si>
  <si>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</si>
  <si>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</si>
  <si>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</si>
  <si>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</si>
  <si>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</si>
  <si>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</si>
  <si>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</si>
  <si>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</si>
  <si>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</si>
  <si>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</si>
  <si>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</si>
  <si>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</si>
  <si>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</si>
  <si>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</si>
  <si>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</si>
  <si>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</si>
  <si>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</si>
  <si>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</si>
  <si>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</si>
  <si>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</si>
  <si>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</si>
  <si>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</si>
  <si>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</si>
  <si>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</si>
  <si>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</si>
  <si>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</si>
  <si>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</si>
  <si>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</si>
  <si>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</si>
  <si>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</si>
  <si>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</si>
  <si>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</si>
  <si>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</si>
  <si>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</si>
  <si>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</si>
  <si>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</si>
  <si>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</si>
  <si>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</si>
  <si>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</si>
  <si>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</si>
  <si>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</si>
  <si>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</si>
  <si>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</si>
  <si>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</si>
  <si>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</si>
  <si>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</si>
  <si>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</si>
  <si>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</si>
  <si>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</si>
  <si>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</si>
  <si>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</si>
  <si>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</si>
  <si>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</si>
  <si>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</si>
  <si>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</si>
  <si>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</si>
  <si>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</si>
  <si>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</si>
  <si>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</si>
  <si>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</si>
  <si>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</si>
  <si>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</si>
  <si>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</si>
  <si>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</si>
  <si>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</si>
  <si>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</si>
  <si>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</si>
  <si>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</si>
  <si>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</si>
  <si>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</si>
  <si>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</si>
  <si>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</si>
  <si>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</si>
  <si>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</si>
  <si>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</si>
  <si>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</si>
  <si>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</si>
  <si>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</si>
  <si>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</si>
  <si>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</si>
  <si>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</si>
  <si>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</si>
  <si>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</si>
  <si>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</si>
  <si>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</si>
  <si>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</si>
  <si>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</si>
  <si>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</si>
  <si>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</si>
  <si>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</si>
  <si>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</si>
  <si>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</si>
  <si>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</si>
  <si>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</si>
  <si>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</si>
  <si>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</si>
  <si>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</si>
  <si>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</si>
  <si>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</si>
  <si>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</si>
  <si>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</si>
  <si>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</si>
  <si>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</si>
  <si>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</si>
  <si>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</si>
  <si>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</si>
  <si>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</si>
  <si>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</si>
  <si>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</si>
  <si>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</si>
  <si>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</si>
  <si>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</si>
  <si>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</si>
  <si>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</si>
  <si>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</si>
  <si>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</si>
  <si>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</si>
  <si>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</si>
  <si>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</si>
  <si>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</si>
  <si>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</si>
  <si>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</si>
  <si>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</si>
  <si>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</si>
  <si>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</si>
  <si>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</si>
  <si>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</si>
  <si>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</si>
  <si>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</si>
  <si>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</si>
  <si>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</si>
  <si>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</si>
  <si>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</si>
  <si>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</si>
  <si>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</si>
  <si>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</si>
  <si>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</si>
  <si>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</si>
  <si>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</si>
  <si>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</si>
  <si>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</si>
  <si>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</si>
  <si>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</si>
  <si>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</si>
  <si>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</si>
  <si>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</si>
  <si>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</si>
  <si>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</si>
  <si>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</si>
  <si>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</si>
  <si>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</si>
  <si>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</si>
  <si>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</si>
  <si>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</si>
  <si>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</si>
  <si>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</si>
  <si>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</si>
  <si>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</si>
  <si>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</si>
  <si>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</si>
  <si>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</si>
  <si>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</si>
  <si>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</si>
  <si>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</si>
  <si>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</si>
  <si>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</si>
  <si>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</si>
  <si>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</si>
  <si>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</si>
  <si>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</si>
  <si>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</si>
  <si>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</si>
  <si>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</si>
  <si>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</si>
  <si>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</si>
  <si>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</si>
  <si>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</si>
  <si>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</si>
  <si>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</si>
  <si>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</si>
  <si>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</si>
  <si>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</si>
  <si>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</si>
  <si>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</si>
  <si>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</si>
  <si>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</si>
  <si>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</si>
  <si>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</si>
  <si>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</si>
  <si>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</si>
  <si>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</si>
  <si>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</si>
  <si>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</si>
  <si>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</si>
  <si>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</si>
  <si>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</si>
  <si>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</si>
  <si>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</si>
  <si>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</si>
  <si>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</si>
  <si>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</si>
  <si>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</si>
  <si>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</si>
  <si>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</si>
  <si>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</si>
  <si>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</si>
  <si>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</si>
  <si>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</si>
  <si>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</si>
  <si>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</si>
  <si>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</si>
  <si>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</si>
  <si>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</si>
  <si>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</si>
  <si>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</si>
  <si>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</si>
  <si>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</si>
  <si>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</si>
  <si>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</si>
  <si>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</si>
  <si>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</si>
  <si>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</si>
  <si>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</si>
  <si>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</si>
  <si>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</si>
  <si>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</si>
  <si>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</si>
  <si>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</si>
  <si>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</si>
  <si>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</si>
  <si>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</si>
  <si>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</si>
  <si>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</si>
  <si>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</si>
  <si>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</si>
  <si>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</si>
  <si>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</si>
  <si>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</si>
  <si>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</si>
  <si>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</si>
  <si>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</si>
  <si>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</si>
  <si>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</si>
  <si>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</si>
  <si>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</si>
  <si>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</si>
  <si>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</si>
  <si>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</si>
  <si>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</si>
  <si>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</si>
  <si>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</si>
  <si>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</si>
  <si>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</si>
  <si>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</si>
  <si>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</si>
  <si>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</si>
  <si>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</si>
  <si>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</si>
  <si>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</si>
  <si>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</si>
  <si>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</si>
  <si>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</si>
  <si>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</si>
  <si>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</si>
  <si>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</si>
  <si>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</si>
  <si>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</si>
  <si>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</si>
  <si>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</si>
  <si>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</si>
  <si>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</si>
  <si>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</si>
  <si>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</si>
  <si>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</si>
  <si>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</si>
  <si>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</si>
  <si>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</si>
  <si>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</si>
  <si>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</si>
  <si>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</si>
  <si>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</si>
  <si>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</si>
  <si>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</si>
  <si>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</si>
  <si>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</si>
  <si>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</si>
  <si>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</si>
  <si>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</si>
  <si>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</si>
  <si>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</si>
  <si>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</si>
  <si>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</si>
  <si>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</si>
  <si>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</si>
  <si>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</si>
  <si>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</si>
  <si>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</si>
  <si>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</si>
  <si>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</si>
  <si>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</si>
  <si>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</si>
  <si>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</si>
  <si>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</si>
  <si>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</si>
  <si>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</si>
  <si>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</si>
  <si>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</si>
  <si>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</si>
  <si>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</si>
  <si>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</si>
  <si>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</si>
  <si>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</si>
  <si>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</si>
  <si>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</si>
  <si>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</si>
  <si>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</si>
  <si>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</si>
  <si>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</si>
  <si>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</si>
  <si>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</si>
  <si>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</si>
  <si>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</si>
  <si>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</si>
  <si>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</si>
  <si>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</si>
  <si>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</si>
  <si>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</si>
  <si>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</si>
  <si>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</si>
  <si>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</si>
  <si>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</si>
  <si>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</si>
  <si>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</si>
  <si>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</si>
  <si>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</si>
  <si>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</si>
  <si>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</si>
  <si>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</si>
  <si>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</si>
  <si>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</si>
  <si>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</si>
  <si>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</si>
  <si>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</si>
  <si>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</si>
  <si>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</si>
  <si>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</si>
  <si>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</si>
  <si>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</si>
  <si>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</si>
  <si>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</si>
  <si>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</si>
  <si>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</si>
  <si>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</si>
  <si>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</si>
  <si>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</si>
  <si>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</si>
  <si>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</si>
  <si>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</si>
  <si>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</si>
  <si>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</si>
  <si>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</si>
  <si>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</si>
  <si>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</si>
  <si>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</si>
  <si>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</si>
  <si>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</si>
  <si>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</si>
  <si>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</si>
  <si>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</si>
  <si>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</si>
  <si>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</si>
  <si>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</si>
  <si>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</si>
  <si>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</si>
  <si>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</si>
  <si>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</si>
  <si>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</si>
  <si>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</si>
  <si>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</si>
  <si>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</si>
  <si>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</si>
  <si>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</si>
  <si>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</si>
  <si>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</si>
  <si>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</si>
  <si>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</si>
  <si>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</si>
  <si>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</si>
  <si>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</si>
  <si>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</si>
  <si>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</si>
  <si>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</si>
  <si>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</si>
  <si>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</si>
  <si>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</si>
  <si>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</si>
  <si>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</si>
  <si>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</si>
  <si>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</si>
  <si>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</si>
  <si>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</si>
  <si>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</si>
  <si>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</si>
  <si>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</si>
  <si>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</si>
  <si>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</si>
  <si>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</si>
  <si>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</si>
  <si>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</si>
  <si>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</si>
  <si>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</si>
  <si>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</si>
  <si>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</si>
  <si>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</si>
  <si>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</si>
  <si>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</si>
  <si>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</si>
  <si>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</si>
  <si>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</si>
  <si>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</si>
  <si>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</si>
  <si>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</si>
  <si>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</si>
  <si>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</si>
  <si>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</si>
  <si>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</si>
  <si>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</si>
  <si>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</si>
  <si>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</si>
  <si>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</si>
  <si>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</si>
  <si>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</si>
  <si>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</si>
  <si>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</si>
  <si>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</si>
  <si>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</si>
  <si>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</si>
  <si>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</si>
  <si>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</si>
  <si>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</si>
  <si>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</si>
  <si>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</si>
  <si>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</si>
  <si>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</si>
  <si>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</si>
  <si>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</si>
  <si>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</si>
  <si>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</si>
  <si>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</si>
  <si>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</si>
  <si>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</si>
  <si>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</si>
  <si>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</si>
  <si>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</si>
  <si>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</si>
  <si>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</si>
  <si>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</si>
  <si>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</si>
  <si>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</si>
  <si>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</si>
  <si>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</si>
  <si>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</si>
  <si>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</si>
  <si>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</si>
  <si>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</si>
  <si>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</si>
  <si>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</si>
  <si>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</si>
  <si>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</si>
  <si>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</si>
  <si>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</si>
  <si>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</si>
  <si>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</si>
  <si>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</si>
  <si>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</si>
  <si>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</si>
  <si>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</si>
  <si>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</si>
  <si>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</si>
  <si>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</si>
  <si>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</si>
  <si>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</si>
  <si>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</si>
  <si>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</si>
  <si>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</si>
  <si>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</si>
  <si>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</si>
  <si>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</si>
  <si>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</si>
  <si>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</si>
  <si>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</si>
  <si>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</si>
  <si>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</si>
  <si>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</si>
  <si>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</si>
  <si>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</si>
  <si>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</si>
  <si>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</si>
  <si>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</si>
  <si>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</si>
  <si>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</si>
  <si>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</si>
  <si>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</si>
  <si>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</si>
  <si>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</si>
  <si>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</si>
  <si>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</si>
  <si>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</si>
  <si>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</si>
  <si>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</si>
  <si>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</si>
  <si>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</si>
  <si>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</si>
  <si>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</si>
  <si>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</si>
  <si>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</si>
  <si>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</si>
  <si>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</si>
  <si>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</si>
  <si>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</si>
  <si>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</si>
  <si>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</si>
  <si>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</si>
  <si>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</si>
  <si>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</si>
  <si>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</si>
  <si>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</si>
  <si>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</si>
  <si>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</si>
  <si>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</si>
  <si>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</si>
  <si>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</si>
  <si>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</si>
  <si>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</si>
  <si>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</si>
  <si>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</si>
  <si>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</si>
  <si>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</si>
  <si>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</si>
  <si>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</si>
  <si>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</si>
  <si>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</si>
  <si>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</si>
  <si>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</si>
  <si>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</si>
  <si>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</si>
  <si>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</si>
  <si>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</si>
  <si>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</si>
  <si>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</si>
  <si>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</si>
  <si>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</si>
  <si>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</si>
  <si>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</si>
  <si>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</si>
  <si>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</si>
  <si>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</si>
  <si>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</si>
  <si>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</si>
  <si>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</si>
  <si>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</si>
  <si>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</si>
  <si>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</si>
  <si>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</si>
  <si>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</si>
  <si>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</si>
  <si>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</si>
  <si>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</si>
  <si>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</si>
  <si>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</si>
  <si>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</si>
  <si>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</si>
  <si>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</si>
  <si>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</si>
  <si>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</si>
  <si>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</si>
  <si>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</si>
  <si>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</si>
  <si>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</si>
  <si>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</si>
  <si>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</si>
  <si>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</si>
  <si>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</si>
  <si>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</si>
  <si>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</si>
  <si>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</si>
  <si>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</si>
  <si>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</si>
  <si>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</si>
  <si>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</si>
  <si>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</si>
  <si>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</si>
  <si>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</si>
  <si>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</si>
  <si>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</si>
  <si>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</si>
  <si>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</si>
  <si>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</si>
  <si>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</si>
  <si>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</si>
  <si>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</si>
  <si>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</si>
  <si>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</si>
  <si>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</si>
  <si>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</si>
  <si>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</si>
  <si>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</si>
  <si>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</si>
  <si>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</si>
  <si>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</si>
  <si>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</si>
  <si>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</si>
  <si>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</si>
  <si>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</si>
  <si>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</si>
  <si>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</si>
  <si>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</si>
  <si>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</si>
  <si>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</si>
  <si>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</si>
  <si>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</si>
  <si>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</si>
  <si>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</si>
  <si>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</si>
  <si>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</si>
  <si>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</si>
  <si>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</si>
  <si>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</si>
  <si>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</si>
  <si>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</si>
  <si>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</si>
  <si>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</si>
  <si>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</si>
  <si>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</si>
  <si>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</si>
  <si>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</si>
  <si>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</si>
  <si>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</si>
  <si>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</si>
  <si>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</si>
  <si>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</si>
  <si>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</si>
  <si>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</si>
  <si>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</si>
  <si>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</si>
  <si>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</si>
  <si>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</si>
  <si>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</si>
  <si>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</si>
  <si>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</si>
  <si>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</si>
  <si>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</si>
  <si>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</si>
  <si>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</si>
  <si>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</si>
  <si>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</si>
  <si>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</si>
  <si>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</si>
  <si>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</si>
  <si>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</si>
  <si>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</si>
  <si>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</si>
  <si>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</si>
  <si>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</si>
  <si>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</si>
  <si>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</si>
  <si>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</si>
  <si>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</si>
  <si>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</si>
  <si>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</si>
  <si>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</si>
  <si>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</si>
  <si>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</si>
  <si>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</si>
  <si>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</si>
  <si>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</si>
  <si>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</si>
  <si>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</si>
  <si>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</si>
  <si>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</si>
  <si>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</si>
  <si>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</si>
  <si>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</si>
  <si>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</si>
  <si>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</si>
  <si>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</si>
  <si>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</si>
  <si>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</si>
  <si>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</si>
  <si>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</si>
  <si>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</si>
  <si>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</si>
  <si>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</si>
  <si>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</si>
  <si>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</si>
  <si>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</si>
  <si>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</si>
  <si>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</si>
  <si>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</si>
  <si>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</si>
  <si>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</si>
  <si>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</si>
  <si>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</si>
  <si>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</si>
  <si>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</si>
  <si>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</si>
  <si>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</si>
  <si>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</si>
  <si>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</si>
  <si>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</si>
  <si>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</si>
  <si>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</si>
  <si>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</si>
  <si>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</si>
  <si>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</si>
  <si>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</si>
  <si>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</si>
  <si>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</si>
  <si>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</si>
  <si>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</si>
  <si>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</si>
  <si>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</si>
  <si>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</si>
  <si>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</si>
  <si>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</si>
  <si>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</si>
  <si>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</si>
  <si>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</si>
  <si>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</si>
  <si>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</si>
  <si>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</si>
  <si>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</si>
  <si>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</si>
  <si>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</si>
  <si>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</si>
  <si>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</si>
  <si>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</si>
  <si>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</si>
  <si>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</si>
  <si>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</si>
  <si>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</si>
  <si>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</si>
  <si>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</si>
  <si>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</si>
  <si>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</si>
  <si>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</si>
  <si>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</si>
  <si>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</si>
  <si>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</si>
  <si>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</si>
  <si>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</si>
  <si>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</si>
  <si>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</si>
  <si>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</si>
  <si>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</si>
  <si>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</si>
  <si>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</si>
  <si>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</si>
  <si>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</si>
  <si>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</si>
  <si>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</si>
  <si>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</si>
  <si>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</si>
  <si>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</si>
  <si>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</si>
  <si>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</si>
  <si>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</si>
  <si>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</si>
  <si>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</si>
  <si>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</si>
  <si>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</si>
  <si>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</si>
  <si>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</si>
  <si>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</si>
  <si>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</si>
  <si>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</si>
  <si>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</si>
  <si>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</si>
  <si>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</si>
  <si>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</si>
  <si>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</si>
  <si>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</si>
  <si>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</si>
  <si>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</si>
  <si>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</si>
  <si>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</si>
  <si>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</si>
  <si>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</si>
  <si>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</si>
  <si>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</si>
  <si>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</si>
  <si>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</si>
  <si>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</si>
  <si>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</si>
  <si>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</si>
  <si>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</si>
  <si>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</si>
  <si>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</si>
  <si>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</si>
  <si>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</si>
  <si>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</si>
  <si>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</si>
  <si>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</si>
  <si>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</si>
  <si>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</si>
  <si>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</si>
  <si>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</si>
  <si>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</si>
  <si>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</si>
  <si>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</si>
  <si>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</si>
  <si>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</si>
  <si>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</si>
  <si>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</si>
  <si>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</si>
  <si>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</si>
  <si>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</si>
  <si>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</si>
  <si>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</si>
  <si>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</si>
  <si>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</si>
  <si>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</si>
  <si>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</si>
  <si>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</si>
  <si>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</si>
  <si>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</si>
  <si>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</si>
  <si>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</si>
  <si>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</si>
  <si>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</si>
  <si>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</si>
  <si>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</si>
  <si>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</si>
  <si>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</si>
  <si>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</si>
  <si>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</si>
  <si>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</si>
  <si>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</si>
  <si>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</si>
  <si>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</si>
  <si>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</si>
  <si>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</si>
  <si>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</si>
  <si>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</si>
  <si>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</si>
  <si>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</si>
  <si>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</si>
  <si>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</si>
  <si>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</si>
  <si>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</si>
  <si>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</si>
  <si>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</si>
  <si>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</si>
  <si>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</si>
  <si>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</si>
  <si>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</si>
  <si>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</si>
  <si>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</si>
  <si>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</si>
  <si>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</si>
  <si>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</si>
  <si>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</si>
  <si>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</si>
  <si>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</si>
  <si>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</si>
  <si>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</si>
  <si>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</si>
  <si>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</si>
  <si>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</si>
  <si>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</si>
  <si>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</si>
  <si>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</si>
  <si>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</si>
  <si>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</si>
  <si>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</si>
  <si>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</si>
  <si>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</si>
  <si>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</si>
  <si>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</si>
  <si>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</si>
  <si>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</si>
  <si>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</si>
  <si>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</si>
  <si>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</si>
  <si>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</si>
  <si>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</si>
  <si>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</si>
  <si>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</si>
  <si>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</si>
  <si>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</si>
  <si>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</si>
  <si>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</si>
  <si>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</si>
  <si>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</si>
  <si>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</si>
  <si>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</si>
  <si>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</si>
  <si>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</si>
  <si>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</si>
  <si>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</si>
  <si>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</si>
  <si>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</si>
  <si>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</si>
  <si>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</si>
  <si>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</si>
  <si>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</si>
  <si>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</si>
  <si>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</si>
  <si>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</si>
  <si>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</si>
  <si>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</si>
  <si>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</si>
  <si>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</si>
  <si>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</si>
  <si>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</si>
  <si>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</si>
  <si>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</si>
  <si>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</si>
  <si>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</si>
  <si>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</si>
  <si>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</si>
  <si>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</si>
  <si>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</si>
  <si>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</si>
  <si>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</si>
  <si>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</si>
  <si>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</si>
  <si>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</si>
  <si>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</si>
  <si>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</si>
  <si>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</si>
  <si>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</si>
  <si>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</si>
  <si>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</si>
  <si>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</si>
  <si>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</si>
  <si>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</si>
  <si>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</si>
  <si>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</si>
  <si>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</si>
  <si>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</si>
  <si>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</si>
  <si>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</si>
  <si>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</si>
  <si>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</si>
  <si>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</si>
  <si>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</si>
  <si>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</si>
  <si>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</si>
  <si>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</si>
  <si>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</si>
  <si>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</si>
  <si>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</si>
  <si>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</si>
  <si>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</si>
  <si>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</si>
  <si>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</si>
  <si>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</si>
  <si>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</si>
  <si>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</si>
  <si>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</si>
  <si>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</si>
  <si>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</si>
  <si>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</si>
  <si>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</si>
  <si>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</si>
  <si>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</si>
  <si>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</si>
  <si>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</si>
  <si>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</si>
  <si>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</si>
  <si>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</si>
  <si>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</si>
  <si>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</si>
  <si>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</si>
  <si>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</si>
  <si>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</si>
  <si>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</si>
  <si>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</si>
  <si>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</si>
  <si>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</si>
  <si>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</si>
  <si>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</si>
  <si>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</si>
  <si>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</si>
  <si>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</si>
  <si>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</si>
  <si>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</si>
  <si>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</si>
  <si>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</si>
  <si>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</si>
  <si>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</si>
  <si>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</si>
  <si>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</si>
  <si>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</si>
  <si>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</si>
  <si>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</si>
  <si>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</si>
  <si>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</si>
  <si>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</si>
  <si>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</si>
  <si>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</si>
  <si>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</si>
  <si>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</si>
  <si>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</si>
  <si>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</si>
  <si>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</si>
  <si>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</si>
  <si>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</si>
  <si>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</si>
  <si>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</si>
  <si>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</si>
  <si>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</si>
  <si>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</si>
  <si>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</si>
  <si>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</si>
  <si>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</si>
  <si>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</si>
  <si>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</si>
  <si>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</si>
  <si>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</si>
  <si>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</si>
  <si>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</si>
  <si>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</si>
  <si>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</si>
  <si>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</si>
  <si>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</si>
  <si>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</si>
  <si>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</si>
  <si>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</si>
  <si>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</si>
  <si>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</si>
  <si>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</si>
  <si>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</si>
  <si>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</si>
  <si>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</si>
  <si>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</si>
  <si>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</si>
  <si>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</si>
  <si>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</si>
  <si>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</si>
  <si>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</si>
  <si>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</si>
  <si>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</si>
  <si>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</si>
  <si>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</si>
  <si>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</si>
  <si>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</si>
  <si>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</si>
  <si>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</si>
  <si>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</si>
  <si>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</si>
  <si>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</si>
  <si>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</si>
  <si>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</si>
  <si>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</si>
  <si>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</si>
  <si>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</si>
  <si>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</si>
  <si>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</si>
  <si>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</si>
  <si>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</si>
  <si>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</si>
  <si>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</si>
  <si>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</si>
  <si>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</si>
  <si>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</si>
  <si>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</si>
  <si>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</si>
  <si>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</si>
  <si>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</si>
  <si>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</si>
  <si>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</si>
  <si>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</si>
  <si>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</si>
  <si>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</si>
  <si>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</si>
  <si>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</si>
  <si>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</si>
  <si>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</si>
  <si>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</si>
  <si>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</si>
  <si>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</si>
  <si>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</si>
  <si>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</si>
  <si>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</si>
  <si>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</si>
  <si>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</si>
  <si>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</si>
  <si>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</si>
  <si>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</si>
  <si>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</si>
  <si>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</si>
  <si>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</si>
  <si>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</si>
  <si>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</si>
  <si>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</si>
  <si>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</si>
  <si>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</si>
  <si>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</si>
  <si>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</si>
  <si>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</si>
  <si>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</si>
  <si>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</si>
  <si>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</si>
  <si>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</si>
  <si>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</si>
  <si>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</si>
  <si>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</si>
  <si>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</si>
  <si>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</si>
  <si>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</si>
  <si>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</si>
  <si>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</si>
  <si>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</si>
  <si>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</si>
  <si>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</si>
  <si>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</si>
  <si>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</si>
  <si>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</si>
  <si>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</si>
  <si>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</si>
  <si>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</si>
  <si>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</si>
  <si>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</si>
  <si>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</si>
  <si>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</si>
  <si>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</si>
  <si>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</si>
  <si>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</si>
  <si>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</si>
  <si>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</si>
  <si>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</si>
  <si>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</si>
  <si>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</si>
  <si>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</si>
  <si>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</si>
  <si>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</si>
  <si>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</si>
  <si>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</si>
  <si>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</si>
  <si>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</si>
  <si>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</si>
  <si>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</si>
  <si>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</si>
  <si>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</si>
  <si>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</si>
  <si>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</si>
  <si>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</si>
  <si>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</si>
  <si>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</si>
  <si>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</si>
  <si>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</si>
  <si>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</si>
  <si>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</si>
  <si>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</si>
  <si>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</si>
  <si>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</si>
  <si>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</si>
  <si>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</si>
  <si>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</si>
  <si>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</si>
  <si>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</si>
  <si>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</si>
  <si>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</si>
  <si>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</si>
  <si>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</si>
  <si>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</si>
  <si>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</si>
  <si>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</si>
  <si>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</si>
  <si>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</si>
  <si>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</si>
  <si>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</si>
  <si>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</si>
  <si>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</si>
  <si>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</si>
  <si>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</si>
  <si>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</si>
  <si>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</si>
  <si>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</si>
  <si>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</si>
  <si>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</si>
  <si>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</si>
  <si>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</si>
  <si>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</si>
  <si>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</si>
  <si>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</si>
  <si>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</si>
  <si>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</si>
  <si>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</si>
  <si>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</si>
  <si>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</si>
  <si>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</si>
  <si>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</si>
  <si>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</si>
  <si>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</si>
  <si>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</si>
  <si>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</si>
  <si>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</si>
  <si>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</si>
  <si>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</si>
  <si>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</si>
  <si>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</si>
  <si>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</si>
  <si>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</si>
  <si>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</si>
  <si>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</si>
  <si>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</si>
  <si>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</si>
  <si>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</si>
  <si>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</si>
  <si>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</si>
  <si>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</si>
  <si>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</si>
  <si>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</si>
  <si>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</si>
  <si>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</si>
  <si>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</si>
  <si>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</si>
  <si>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</si>
  <si>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</si>
  <si>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</si>
  <si>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</si>
  <si>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</si>
  <si>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</si>
  <si>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</si>
  <si>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</si>
  <si>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</si>
  <si>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</si>
  <si>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</si>
  <si>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</si>
  <si>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</si>
  <si>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</si>
  <si>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</si>
  <si>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</si>
  <si>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</si>
  <si>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</si>
  <si>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</si>
  <si>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</si>
  <si>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</si>
  <si>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</si>
  <si>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</si>
  <si>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</si>
  <si>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</si>
  <si>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</si>
  <si>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</si>
  <si>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</si>
  <si>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</si>
  <si>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</si>
  <si>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</si>
  <si>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</si>
  <si>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</si>
  <si>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</si>
  <si>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</si>
  <si>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</si>
  <si>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</si>
  <si>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</si>
  <si>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</si>
  <si>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</si>
  <si>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</si>
  <si>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</si>
  <si>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</si>
  <si>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</si>
  <si>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</si>
  <si>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</si>
  <si>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</si>
  <si>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</si>
  <si>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</si>
  <si>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</si>
  <si>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</si>
  <si>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</si>
  <si>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</si>
  <si>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</si>
  <si>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</si>
  <si>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</si>
  <si>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</si>
  <si>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</si>
  <si>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</si>
  <si>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</si>
  <si>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</si>
  <si>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</si>
  <si>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</si>
  <si>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</si>
  <si>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</si>
  <si>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</si>
  <si>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</si>
  <si>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</si>
  <si>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</si>
  <si>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</si>
  <si>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</si>
  <si>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</si>
  <si>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</si>
  <si>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</si>
  <si>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</si>
  <si>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</si>
  <si>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</si>
  <si>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</si>
  <si>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</si>
  <si>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</si>
  <si>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</si>
  <si>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</si>
  <si>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</si>
  <si>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</si>
  <si>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</si>
  <si>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</si>
  <si>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</si>
  <si>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</si>
  <si>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</si>
  <si>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</si>
  <si>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</si>
  <si>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</si>
  <si>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</si>
  <si>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</si>
  <si>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</si>
  <si>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</si>
  <si>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</si>
  <si>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</si>
  <si>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</si>
  <si>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</si>
  <si>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</si>
  <si>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</si>
  <si>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</si>
  <si>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</si>
  <si>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</si>
  <si>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</si>
  <si>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</si>
  <si>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</si>
  <si>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</si>
  <si>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</si>
  <si>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</si>
  <si>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</si>
  <si>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</si>
  <si>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</si>
  <si>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</si>
  <si>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</si>
  <si>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</si>
  <si>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</si>
  <si>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</si>
  <si>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</si>
  <si>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</si>
  <si>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</si>
  <si>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</si>
  <si>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</si>
  <si>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</si>
  <si>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</si>
  <si>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</si>
  <si>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</si>
  <si>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</si>
  <si>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</si>
  <si>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</si>
  <si>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</si>
  <si>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</si>
  <si>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</si>
  <si>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</si>
  <si>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</si>
  <si>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</si>
  <si>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</si>
  <si>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</si>
  <si>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</si>
  <si>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</si>
  <si>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</si>
  <si>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</si>
  <si>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</si>
  <si>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</si>
  <si>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</si>
  <si>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</si>
  <si>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</si>
  <si>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</si>
  <si>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</si>
  <si>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</si>
  <si>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</si>
  <si>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</si>
  <si>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</si>
  <si>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</si>
  <si>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</si>
  <si>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</si>
  <si>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</si>
  <si>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</si>
  <si>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</si>
  <si>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</si>
  <si>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</si>
  <si>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</si>
  <si>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</si>
  <si>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</si>
  <si>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</si>
  <si>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</si>
  <si>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</si>
  <si>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</si>
  <si>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</si>
  <si>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</si>
  <si>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</si>
  <si>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</si>
  <si>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</si>
  <si>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</si>
  <si>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</si>
  <si>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</si>
  <si>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</si>
  <si>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</si>
  <si>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</si>
  <si>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</si>
  <si>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</si>
  <si>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</si>
  <si>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</si>
  <si>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</si>
  <si>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</si>
  <si>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</si>
  <si>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</si>
  <si>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</si>
  <si>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</si>
  <si>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</si>
  <si>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</si>
  <si>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</si>
  <si>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</si>
  <si>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</si>
  <si>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</si>
  <si>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</si>
  <si>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</si>
  <si>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</si>
  <si>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</si>
  <si>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</si>
  <si>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</si>
  <si>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</si>
  <si>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</si>
  <si>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</si>
  <si>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</si>
  <si>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</si>
  <si>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</si>
  <si>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</si>
  <si>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</si>
  <si>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</si>
  <si>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</si>
  <si>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</si>
  <si>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</si>
  <si>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</si>
  <si>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</si>
  <si>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</si>
  <si>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</si>
  <si>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</si>
  <si>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</si>
  <si>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</si>
  <si>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</si>
  <si>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</si>
  <si>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</si>
  <si>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</si>
  <si>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</si>
  <si>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</si>
  <si>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</si>
  <si>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</si>
  <si>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</si>
  <si>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</si>
  <si>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</si>
  <si>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</si>
  <si>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</si>
  <si>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</si>
  <si>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</si>
  <si>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</si>
  <si>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</si>
  <si>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</si>
  <si>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</si>
  <si>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</si>
  <si>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</si>
  <si>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</si>
  <si>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</si>
  <si>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</si>
  <si>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</si>
  <si>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</si>
  <si>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</si>
  <si>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</si>
  <si>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</si>
  <si>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</si>
  <si>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</si>
  <si>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</si>
  <si>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</si>
  <si>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</si>
  <si>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</si>
  <si>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</si>
  <si>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</si>
  <si>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</si>
  <si>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</si>
  <si>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</si>
  <si>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</si>
  <si>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</si>
  <si>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</si>
  <si>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</si>
  <si>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</si>
  <si>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</si>
  <si>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</si>
  <si>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</si>
  <si>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</si>
  <si>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</si>
  <si>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</si>
  <si>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</si>
  <si>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</si>
  <si>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</si>
  <si>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</si>
  <si>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</si>
  <si>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</si>
  <si>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</si>
  <si>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</si>
  <si>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</si>
  <si>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</si>
  <si>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</si>
  <si>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</si>
  <si>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</si>
  <si>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</si>
  <si>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</si>
  <si>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</si>
  <si>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</si>
  <si>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</si>
  <si>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</si>
  <si>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</si>
  <si>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</si>
  <si>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</si>
  <si>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</si>
  <si>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</si>
  <si>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</si>
  <si>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</si>
  <si>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</si>
  <si>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</si>
  <si>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</si>
  <si>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</si>
  <si>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</si>
  <si>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</si>
  <si>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</si>
  <si>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</si>
  <si>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</si>
  <si>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</si>
  <si>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</si>
  <si>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</si>
  <si>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</si>
  <si>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</si>
  <si>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</si>
  <si>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</si>
  <si>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</si>
  <si>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</si>
  <si>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</si>
  <si>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</si>
  <si>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</si>
  <si>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</si>
  <si>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</si>
  <si>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</si>
  <si>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</si>
  <si>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</si>
  <si>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</si>
  <si>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</si>
  <si>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</si>
  <si>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</si>
  <si>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</si>
  <si>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</si>
  <si>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</si>
  <si>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</si>
  <si>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</si>
  <si>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</si>
  <si>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</si>
  <si>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</si>
  <si>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</si>
  <si>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</si>
  <si>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</si>
  <si>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</si>
  <si>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</si>
  <si>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</si>
  <si>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</si>
  <si>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</si>
  <si>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</si>
  <si>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</si>
  <si>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</si>
  <si>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</si>
  <si>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</si>
  <si>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</si>
  <si>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</si>
  <si>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</si>
  <si>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</si>
  <si>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</si>
  <si>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</si>
  <si>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</si>
  <si>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</si>
  <si>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</si>
  <si>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</si>
  <si>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</si>
  <si>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</si>
  <si>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</si>
  <si>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</si>
  <si>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</si>
  <si>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</si>
  <si>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</si>
  <si>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</si>
  <si>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</si>
  <si>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</si>
  <si>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</si>
  <si>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</si>
  <si>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</si>
  <si>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</si>
  <si>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</si>
  <si>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</si>
  <si>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</si>
  <si>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</si>
  <si>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</si>
  <si>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</si>
  <si>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</si>
  <si>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</si>
  <si>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</si>
  <si>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</si>
  <si>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</si>
  <si>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</si>
  <si>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</si>
  <si>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</si>
  <si>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</si>
  <si>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</si>
  <si>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</si>
  <si>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</si>
  <si>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</si>
  <si>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</si>
  <si>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</si>
  <si>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</si>
  <si>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</si>
  <si>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</si>
  <si>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</si>
  <si>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</si>
  <si>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</si>
  <si>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</si>
  <si>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</si>
  <si>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</si>
  <si>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</si>
  <si>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</si>
  <si>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</si>
  <si>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</si>
  <si>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</si>
  <si>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</si>
  <si>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</si>
  <si>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</si>
  <si>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</si>
  <si>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</si>
  <si>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</si>
  <si>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</si>
  <si>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</si>
  <si>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</si>
  <si>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</si>
  <si>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</si>
  <si>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</si>
  <si>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</si>
  <si>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</si>
  <si>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</si>
  <si>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</si>
  <si>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</si>
  <si>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</si>
  <si>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</si>
  <si>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</si>
  <si>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</si>
  <si>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</si>
  <si>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</si>
  <si>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</si>
  <si>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</si>
  <si>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</si>
  <si>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</si>
  <si>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</si>
  <si>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</si>
  <si>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</si>
  <si>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</si>
  <si>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</si>
  <si>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</si>
  <si>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</si>
  <si>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</si>
  <si>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</si>
  <si>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</si>
  <si>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</si>
  <si>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</si>
  <si>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</si>
  <si>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</si>
  <si>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</si>
  <si>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</si>
  <si>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</si>
  <si>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</si>
  <si>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</si>
  <si>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</si>
  <si>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</si>
  <si>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</si>
  <si>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</si>
  <si>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</si>
  <si>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</si>
  <si>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</si>
  <si>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</si>
  <si>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</si>
  <si>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</si>
  <si>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</si>
  <si>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</si>
  <si>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</si>
  <si>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</si>
  <si>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</si>
  <si>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</si>
  <si>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</si>
  <si>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</si>
  <si>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</si>
  <si>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</si>
  <si>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</si>
  <si>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</si>
  <si>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</si>
  <si>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</si>
  <si>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</si>
  <si>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</si>
  <si>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</si>
  <si>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</si>
  <si>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</si>
  <si>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</si>
  <si>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</si>
  <si>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</si>
  <si>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</si>
  <si>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</si>
  <si>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</si>
  <si>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</si>
  <si>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</si>
  <si>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</si>
  <si>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</si>
  <si>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</si>
  <si>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</si>
  <si>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</si>
  <si>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</si>
  <si>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</si>
  <si>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</si>
  <si>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</si>
  <si>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</si>
  <si>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</si>
  <si>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</si>
  <si>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</si>
  <si>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</si>
  <si>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</si>
  <si>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</si>
  <si>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</si>
  <si>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</si>
  <si>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</si>
  <si>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</si>
  <si>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</si>
  <si>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</si>
  <si>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</si>
  <si>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</si>
  <si>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</si>
  <si>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</si>
  <si>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</si>
  <si>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</si>
  <si>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</si>
  <si>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</si>
  <si>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</si>
  <si>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</si>
  <si>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</si>
  <si>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</si>
  <si>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</si>
  <si>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</si>
  <si>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</si>
  <si>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</si>
  <si>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</si>
  <si>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</si>
  <si>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</si>
  <si>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</si>
  <si>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</si>
  <si>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</si>
  <si>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</si>
  <si>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</si>
  <si>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</si>
  <si>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</si>
  <si>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</si>
  <si>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</si>
  <si>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</si>
  <si>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</si>
  <si>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</si>
  <si>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</si>
  <si>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</si>
  <si>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</si>
  <si>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</si>
  <si>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</si>
  <si>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</si>
  <si>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</si>
  <si>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</si>
  <si>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</si>
  <si>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</si>
  <si>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</si>
  <si>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</si>
  <si>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</si>
  <si>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</si>
  <si>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</si>
  <si>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</si>
  <si>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</si>
  <si>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</si>
  <si>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</si>
  <si>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</si>
  <si>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</si>
  <si>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</si>
  <si>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</si>
  <si>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</si>
  <si>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</si>
  <si>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</si>
  <si>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</si>
  <si>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</si>
  <si>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</si>
  <si>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</si>
  <si>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</si>
  <si>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</si>
  <si>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</si>
  <si>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</si>
  <si>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</si>
  <si>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</si>
  <si>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</si>
  <si>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</si>
  <si>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</si>
  <si>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</si>
  <si>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</si>
  <si>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</si>
  <si>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</si>
  <si>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</si>
  <si>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</si>
  <si>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</si>
  <si>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</si>
  <si>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</si>
  <si>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</si>
  <si>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</si>
  <si>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</si>
  <si>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</si>
  <si>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</si>
  <si>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</si>
  <si>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</si>
  <si>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</si>
  <si>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</si>
  <si>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</si>
  <si>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</si>
  <si>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</si>
  <si>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</si>
  <si>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</si>
  <si>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</si>
  <si>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</si>
  <si>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</si>
  <si>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</si>
  <si>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</si>
  <si>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</si>
  <si>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</si>
  <si>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</si>
  <si>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</si>
  <si>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</si>
  <si>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</si>
  <si>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</si>
  <si>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</si>
  <si>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</si>
  <si>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</si>
  <si>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</si>
  <si>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</si>
  <si>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</si>
  <si>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</si>
  <si>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</si>
  <si>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</si>
  <si>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</si>
  <si>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</si>
  <si>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</si>
  <si>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</si>
  <si>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</si>
  <si>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</si>
  <si>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</si>
  <si>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</si>
  <si>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</si>
  <si>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</si>
  <si>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</si>
  <si>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</si>
  <si>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</si>
  <si>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</si>
  <si>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</si>
  <si>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</si>
  <si>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</si>
  <si>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</si>
  <si>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</si>
  <si>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</si>
  <si>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</si>
  <si>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</si>
  <si>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</si>
  <si>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</si>
  <si>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</si>
  <si>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</si>
  <si>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</si>
  <si>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</si>
  <si>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</si>
  <si>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</si>
  <si>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</si>
  <si>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</si>
  <si>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</si>
  <si>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</si>
  <si>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</si>
  <si>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</si>
  <si>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</si>
  <si>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</si>
  <si>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</si>
  <si>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</si>
  <si>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</si>
  <si>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</si>
  <si>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</si>
  <si>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</si>
  <si>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</si>
  <si>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</si>
  <si>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</si>
  <si>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</si>
  <si>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</si>
  <si>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</si>
  <si>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</si>
  <si>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</si>
  <si>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</si>
  <si>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</si>
  <si>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</si>
  <si>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</si>
  <si>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</si>
  <si>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</si>
  <si>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</si>
  <si>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</si>
  <si>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</si>
  <si>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</si>
  <si>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</si>
  <si>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</si>
  <si>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</si>
  <si>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</si>
  <si>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</si>
  <si>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</si>
  <si>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</si>
  <si>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</si>
  <si>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</si>
  <si>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</si>
  <si>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</si>
  <si>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</si>
  <si>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</si>
  <si>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</si>
  <si>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</si>
  <si>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</si>
  <si>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</si>
  <si>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</si>
  <si>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</si>
  <si>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</si>
  <si>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</si>
  <si>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</si>
  <si>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</si>
  <si>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</si>
  <si>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</si>
  <si>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</si>
  <si>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</si>
  <si>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</si>
  <si>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</si>
  <si>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</si>
  <si>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</si>
  <si>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</si>
  <si>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</si>
  <si>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</si>
  <si>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</si>
  <si>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</si>
  <si>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</si>
  <si>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</si>
  <si>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</si>
  <si>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</si>
  <si>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</si>
  <si>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</si>
  <si>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</si>
  <si>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</si>
  <si>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</si>
  <si>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</si>
  <si>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</si>
  <si>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</si>
  <si>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</si>
  <si>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</si>
  <si>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</si>
  <si>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</si>
  <si>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</si>
  <si>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</si>
  <si>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</si>
  <si>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</si>
  <si>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</si>
  <si>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</si>
  <si>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</si>
  <si>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</si>
  <si>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</si>
  <si>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</si>
  <si>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</si>
  <si>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</si>
  <si>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</si>
  <si>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</si>
  <si>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</si>
  <si>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</si>
  <si>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</si>
  <si>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</si>
  <si>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</si>
  <si>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</si>
  <si>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</si>
  <si>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</si>
  <si>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</si>
  <si>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</si>
  <si>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</si>
  <si>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</si>
  <si>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</si>
  <si>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</si>
  <si>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</si>
  <si>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</si>
  <si>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</si>
  <si>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</si>
  <si>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</si>
  <si>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</si>
  <si>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</si>
  <si>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</si>
  <si>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</si>
  <si>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</si>
  <si>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</si>
  <si>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</si>
  <si>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</si>
  <si>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</si>
  <si>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</si>
  <si>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</si>
  <si>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</si>
  <si>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</si>
  <si>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</si>
  <si>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</si>
  <si>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</si>
  <si>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</si>
  <si>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</si>
  <si>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</si>
  <si>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</si>
  <si>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</si>
  <si>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</si>
  <si>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</si>
  <si>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</si>
  <si>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</si>
  <si>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</si>
  <si>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</si>
  <si>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</si>
  <si>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</si>
  <si>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</si>
  <si>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</si>
  <si>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</si>
  <si>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</si>
  <si>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</si>
  <si>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</si>
  <si>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</si>
  <si>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</si>
  <si>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</si>
  <si>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</si>
  <si>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</si>
  <si>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</si>
  <si>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</si>
  <si>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</si>
  <si>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</si>
  <si>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</si>
  <si>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</si>
  <si>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</si>
  <si>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</si>
  <si>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</si>
  <si>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</si>
  <si>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</si>
  <si>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</si>
  <si>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</si>
  <si>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</si>
  <si>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</si>
  <si>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</si>
  <si>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</si>
  <si>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</si>
  <si>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</si>
  <si>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</si>
  <si>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</si>
  <si>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</si>
  <si>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</si>
  <si>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</si>
  <si>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</si>
  <si>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</si>
  <si>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</si>
  <si>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</si>
  <si>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</si>
  <si>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</si>
  <si>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</si>
  <si>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</si>
  <si>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</si>
  <si>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</si>
  <si>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</si>
  <si>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</si>
  <si>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</si>
  <si>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</si>
  <si>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</si>
  <si>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</si>
  <si>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</si>
  <si>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</si>
  <si>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</si>
  <si>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</si>
  <si>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</si>
  <si>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</si>
  <si>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</si>
  <si>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</si>
  <si>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</si>
  <si>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</si>
  <si>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</si>
  <si>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</si>
  <si>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</si>
  <si>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</si>
  <si>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</si>
  <si>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</si>
  <si>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</si>
  <si>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</si>
  <si>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</si>
  <si>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</si>
  <si>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</si>
  <si>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</si>
  <si>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</si>
  <si>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</si>
  <si>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</si>
  <si>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</si>
  <si>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</si>
  <si>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</si>
  <si>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</si>
  <si>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</si>
  <si>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</si>
  <si>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</si>
  <si>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</si>
  <si>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</si>
  <si>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</si>
  <si>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</si>
  <si>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</si>
  <si>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</si>
  <si>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</si>
  <si>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</si>
  <si>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</si>
  <si>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</si>
  <si>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</si>
  <si>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</si>
  <si>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</si>
  <si>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</si>
  <si>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</si>
  <si>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</si>
  <si>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</si>
  <si>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</si>
  <si>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</si>
  <si>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</si>
  <si>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</si>
  <si>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</si>
  <si>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</si>
  <si>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</si>
  <si>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</si>
  <si>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</si>
  <si>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</si>
  <si>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</si>
  <si>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</si>
  <si>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</si>
  <si>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</si>
  <si>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</si>
  <si>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</si>
  <si>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</si>
  <si>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</si>
  <si>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</si>
  <si>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</si>
  <si>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</si>
  <si>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</si>
  <si>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</si>
  <si>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</si>
  <si>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</si>
  <si>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</si>
  <si>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</si>
  <si>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</si>
  <si>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</si>
  <si>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</si>
  <si>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</si>
  <si>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</si>
  <si>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</si>
  <si>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</si>
  <si>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</si>
  <si>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</si>
  <si>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</si>
  <si>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</si>
  <si>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</si>
  <si>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</si>
  <si>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</si>
  <si>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</si>
  <si>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</si>
  <si>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</si>
  <si>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</si>
  <si>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</si>
  <si>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</si>
  <si>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</si>
  <si>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</si>
  <si>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</si>
  <si>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</si>
  <si>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</si>
  <si>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</si>
  <si>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</si>
  <si>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</si>
  <si>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</si>
  <si>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</si>
  <si>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</si>
  <si>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</si>
  <si>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</si>
  <si>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</si>
  <si>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</si>
  <si>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</si>
  <si>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</si>
  <si>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</si>
  <si>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</si>
  <si>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</si>
  <si>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</si>
  <si>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</si>
  <si>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</si>
  <si>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</si>
  <si>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</si>
  <si>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</si>
  <si>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</si>
  <si>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</si>
  <si>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</si>
  <si>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</si>
  <si>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</si>
  <si>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</si>
  <si>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</si>
  <si>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</si>
  <si>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</si>
  <si>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</si>
  <si>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</si>
  <si>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</si>
  <si>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</si>
  <si>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</si>
  <si>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</si>
  <si>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</si>
  <si>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</si>
  <si>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</si>
  <si>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</si>
  <si>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</si>
  <si>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</si>
  <si>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</si>
  <si>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</si>
  <si>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</si>
  <si>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</si>
  <si>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</si>
  <si>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</si>
  <si>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</si>
  <si>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</si>
  <si>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</si>
  <si>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</si>
  <si>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</si>
  <si>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</si>
  <si>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</si>
  <si>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</si>
  <si>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</si>
  <si>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</si>
  <si>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</si>
  <si>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</si>
  <si>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</si>
  <si>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</si>
  <si>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</si>
  <si>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</si>
  <si>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</si>
  <si>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</si>
  <si>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</si>
  <si>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</si>
  <si>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</si>
  <si>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</si>
  <si>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</si>
  <si>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</si>
  <si>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</si>
  <si>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</si>
  <si>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</si>
  <si>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</si>
  <si>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</si>
  <si>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</si>
  <si>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</si>
  <si>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</si>
  <si>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</si>
  <si>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</si>
  <si>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</si>
  <si>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</si>
  <si>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</si>
  <si>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</si>
  <si>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</si>
  <si>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</si>
  <si>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</si>
  <si>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</si>
  <si>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</si>
  <si>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</si>
  <si>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</si>
  <si>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</si>
  <si>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</si>
  <si>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</si>
  <si>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</si>
  <si>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</si>
  <si>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</si>
  <si>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</si>
  <si>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</si>
  <si>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</si>
  <si>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</si>
  <si>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</si>
  <si>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</si>
  <si>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</si>
  <si>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</si>
  <si>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</si>
  <si>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</si>
  <si>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</si>
  <si>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</si>
  <si>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</si>
  <si>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</si>
  <si>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</si>
  <si>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</si>
  <si>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</si>
  <si>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</si>
  <si>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</si>
  <si>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</si>
  <si>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</si>
  <si>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</si>
  <si>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</si>
  <si>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</si>
  <si>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</si>
  <si>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</si>
  <si>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</si>
  <si>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</si>
  <si>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</si>
  <si>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</si>
  <si>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</si>
  <si>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</si>
  <si>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</si>
  <si>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</si>
  <si>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</si>
  <si>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</si>
  <si>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</si>
  <si>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</si>
  <si>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</si>
  <si>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</si>
  <si>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</si>
  <si>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</si>
  <si>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</si>
  <si>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</si>
  <si>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</si>
  <si>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</si>
  <si>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</si>
  <si>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</si>
  <si>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</si>
  <si>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</si>
  <si>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</si>
  <si>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</si>
  <si>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</si>
  <si>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</si>
  <si>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</si>
  <si>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</si>
  <si>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</si>
  <si>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</si>
  <si>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</si>
  <si>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</si>
  <si>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</si>
  <si>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</si>
  <si>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</si>
  <si>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</si>
  <si>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</si>
  <si>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</si>
  <si>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</si>
  <si>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</si>
  <si>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</si>
  <si>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</si>
  <si>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</si>
  <si>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</si>
  <si>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</si>
  <si>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</si>
  <si>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</si>
  <si>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</si>
  <si>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</si>
  <si>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</si>
  <si>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</si>
  <si>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</si>
  <si>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</si>
  <si>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</si>
  <si>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</si>
  <si>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</si>
  <si>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</si>
  <si>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</si>
  <si>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</si>
  <si>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</si>
  <si>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</si>
  <si>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</si>
  <si>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</si>
  <si>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</si>
  <si>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</si>
  <si>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</si>
  <si>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</si>
  <si>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</si>
  <si>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</si>
  <si>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</si>
  <si>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</si>
  <si>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</si>
  <si>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</si>
  <si>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</si>
  <si>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</si>
  <si>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</si>
  <si>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</si>
  <si>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</si>
  <si>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</si>
  <si>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</si>
  <si>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</si>
  <si>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</si>
  <si>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</si>
  <si>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</si>
  <si>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</si>
  <si>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</si>
  <si>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</si>
  <si>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</si>
  <si>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</si>
  <si>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</si>
  <si>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</si>
  <si>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</si>
  <si>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</si>
  <si>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</si>
  <si>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</si>
  <si>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</si>
  <si>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</si>
  <si>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</si>
  <si>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</si>
  <si>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</si>
  <si>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</si>
  <si>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</si>
  <si>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</si>
  <si>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</si>
  <si>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</si>
  <si>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</si>
  <si>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</si>
  <si>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</si>
  <si>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</si>
  <si>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</si>
  <si>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</si>
  <si>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</si>
  <si>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</si>
  <si>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</si>
  <si>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</si>
  <si>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</si>
  <si>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</si>
  <si>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</si>
  <si>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</si>
  <si>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</si>
  <si>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</si>
  <si>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</si>
  <si>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</si>
  <si>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</si>
  <si>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</si>
  <si>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</si>
  <si>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</si>
  <si>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</si>
  <si>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</si>
  <si>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</si>
  <si>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</si>
  <si>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</si>
  <si>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</si>
  <si>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</si>
  <si>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</si>
  <si>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</si>
  <si>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</si>
  <si>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</si>
  <si>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</si>
  <si>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</si>
  <si>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</si>
  <si>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</si>
  <si>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</si>
  <si>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</si>
  <si>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</si>
  <si>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</si>
  <si>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</si>
  <si>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</si>
  <si>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</si>
  <si>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</si>
  <si>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</si>
  <si>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</si>
  <si>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</si>
  <si>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</si>
  <si>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</si>
  <si>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</si>
  <si>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</si>
  <si>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</si>
  <si>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</si>
  <si>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</si>
  <si>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</si>
  <si>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</si>
  <si>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</si>
  <si>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</si>
  <si>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</si>
  <si>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</si>
  <si>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</si>
  <si>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</si>
  <si>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</si>
  <si>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</si>
  <si>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</si>
  <si>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</si>
  <si>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</si>
  <si>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</si>
  <si>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</si>
  <si>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</si>
  <si>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</si>
  <si>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</si>
  <si>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</si>
  <si>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</si>
  <si>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</si>
  <si>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</si>
  <si>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</si>
  <si>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</si>
  <si>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</si>
  <si>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</si>
  <si>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</si>
  <si>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</si>
  <si>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</si>
  <si>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</si>
  <si>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</si>
  <si>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</si>
  <si>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</si>
  <si>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</si>
  <si>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</si>
  <si>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</si>
  <si>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</si>
  <si>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</si>
  <si>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</si>
  <si>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</si>
  <si>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</si>
  <si>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</si>
  <si>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</si>
  <si>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</si>
  <si>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</si>
  <si>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</si>
  <si>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</si>
  <si>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</si>
  <si>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</si>
  <si>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</si>
  <si>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</si>
  <si>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</si>
  <si>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</si>
  <si>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</si>
  <si>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</si>
  <si>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</si>
  <si>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</si>
  <si>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</si>
  <si>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</si>
  <si>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</si>
  <si>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</si>
  <si>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</si>
  <si>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</si>
  <si>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</si>
  <si>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</si>
  <si>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</si>
  <si>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</si>
  <si>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</si>
  <si>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</si>
  <si>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</si>
  <si>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</si>
  <si>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</si>
  <si>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</si>
  <si>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</si>
  <si>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</si>
  <si>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</si>
  <si>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</si>
  <si>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</si>
  <si>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</si>
  <si>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</si>
  <si>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</si>
  <si>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</si>
  <si>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</si>
  <si>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</si>
  <si>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</si>
  <si>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</si>
  <si>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</si>
  <si>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</si>
  <si>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</si>
  <si>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</si>
  <si>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</si>
  <si>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</si>
  <si>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</si>
  <si>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</si>
  <si>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</si>
  <si>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</si>
  <si>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</si>
  <si>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</si>
  <si>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</si>
  <si>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</si>
  <si>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</si>
  <si>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</si>
  <si>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</si>
  <si>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</si>
  <si>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</si>
  <si>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</si>
  <si>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</si>
  <si>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</si>
  <si>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</si>
  <si>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</si>
  <si>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</si>
  <si>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</si>
  <si>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</si>
  <si>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</si>
  <si>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</si>
  <si>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</si>
  <si>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</si>
  <si>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</si>
  <si>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</si>
  <si>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</si>
  <si>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</si>
  <si>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</si>
  <si>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</si>
  <si>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</si>
  <si>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</si>
  <si>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</si>
  <si>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</si>
  <si>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</si>
  <si>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</si>
  <si>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</si>
  <si>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</si>
  <si>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</si>
  <si>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</si>
  <si>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</si>
  <si>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</si>
  <si>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</si>
  <si>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</si>
  <si>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</si>
  <si>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</si>
  <si>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</si>
  <si>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</si>
  <si>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</si>
  <si>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</si>
  <si>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</si>
  <si>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</si>
  <si>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</si>
  <si>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</si>
  <si>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</si>
  <si>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</si>
  <si>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</si>
  <si>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</si>
  <si>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</si>
  <si>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</si>
  <si>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</si>
  <si>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</si>
  <si>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</si>
  <si>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</si>
  <si>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</si>
  <si>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</si>
  <si>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</si>
  <si>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</si>
  <si>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</si>
  <si>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</si>
  <si>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</si>
  <si>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</si>
  <si>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</si>
  <si>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</si>
  <si>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</si>
  <si>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</si>
  <si>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</si>
  <si>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</si>
  <si>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</si>
  <si>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</si>
  <si>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</si>
  <si>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</si>
  <si>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</si>
  <si>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</si>
  <si>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</si>
  <si>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</si>
  <si>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</si>
  <si>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</si>
  <si>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</si>
  <si>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</si>
  <si>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</si>
  <si>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</si>
  <si>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</si>
  <si>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</si>
  <si>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</si>
  <si>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</si>
  <si>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</si>
  <si>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</si>
  <si>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</si>
  <si>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</si>
  <si>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</si>
  <si>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</si>
  <si>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</si>
  <si>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</si>
  <si>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</si>
  <si>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</si>
  <si>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</si>
  <si>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</si>
  <si>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</si>
  <si>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</si>
  <si>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</si>
  <si>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</si>
  <si>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</si>
  <si>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</si>
  <si>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</si>
  <si>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</si>
  <si>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</si>
  <si>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</si>
  <si>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</si>
  <si>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</si>
  <si>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</si>
  <si>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</si>
  <si>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</si>
  <si>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</si>
  <si>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</si>
  <si>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</si>
  <si>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</si>
  <si>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</si>
  <si>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</si>
  <si>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</si>
  <si>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</si>
  <si>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</si>
  <si>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</si>
  <si>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</si>
  <si>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</si>
  <si>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</si>
  <si>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</si>
  <si>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</si>
  <si>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</si>
  <si>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</si>
  <si>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</si>
  <si>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</si>
  <si>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</si>
  <si>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</si>
  <si>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</si>
  <si>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</si>
  <si>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</si>
  <si>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</si>
  <si>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</si>
  <si>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</si>
  <si>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</si>
  <si>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</si>
  <si>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</si>
  <si>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</si>
  <si>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</si>
  <si>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</si>
  <si>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</si>
  <si>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</si>
  <si>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</si>
  <si>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</si>
  <si>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</si>
  <si>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</si>
  <si>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</si>
  <si>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</si>
  <si>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</si>
  <si>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</si>
  <si>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</si>
  <si>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</si>
  <si>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</si>
  <si>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</si>
  <si>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</si>
  <si>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</si>
  <si>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</si>
  <si>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</si>
  <si>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</si>
  <si>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</si>
  <si>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</si>
  <si>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</si>
  <si>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</si>
  <si>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</si>
  <si>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</si>
  <si>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</si>
  <si>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</si>
  <si>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</si>
  <si>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</si>
  <si>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</si>
  <si>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</si>
  <si>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</si>
  <si>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</si>
  <si>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</si>
  <si>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</si>
  <si>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</si>
  <si>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</si>
  <si>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</si>
  <si>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</si>
  <si>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</si>
  <si>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</si>
  <si>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</si>
  <si>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</si>
  <si>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</si>
  <si>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</si>
  <si>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</si>
  <si>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</si>
  <si>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</si>
  <si>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</si>
  <si>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</si>
  <si>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</si>
  <si>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</si>
  <si>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</si>
  <si>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</si>
  <si>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</si>
  <si>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</si>
  <si>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</si>
  <si>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</si>
  <si>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</si>
  <si>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</si>
  <si>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</si>
  <si>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</si>
  <si>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</si>
  <si>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</si>
  <si>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</si>
  <si>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</si>
  <si>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</si>
  <si>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</si>
  <si>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</si>
  <si>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</si>
  <si>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</si>
  <si>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</si>
  <si>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</si>
  <si>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</si>
  <si>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</si>
  <si>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</si>
  <si>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</si>
  <si>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</si>
  <si>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</si>
  <si>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</si>
  <si>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</si>
  <si>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</si>
  <si>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</si>
  <si>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</si>
  <si>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</si>
  <si>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</si>
  <si>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</si>
  <si>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</si>
  <si>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</si>
  <si>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</si>
  <si>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</si>
  <si>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</si>
  <si>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</si>
  <si>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</si>
  <si>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</si>
  <si>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</si>
  <si>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</si>
  <si>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</si>
  <si>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</si>
  <si>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</si>
  <si>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</si>
  <si>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</si>
  <si>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</si>
  <si>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</si>
  <si>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</si>
  <si>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</si>
  <si>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</si>
  <si>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</si>
  <si>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</si>
  <si>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</si>
  <si>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</si>
  <si>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</si>
  <si>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</si>
  <si>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</si>
  <si>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</si>
  <si>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</si>
  <si>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</si>
  <si>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</si>
  <si>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</si>
  <si>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</si>
  <si>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</si>
  <si>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</si>
  <si>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</si>
  <si>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</si>
  <si>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</si>
  <si>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</si>
  <si>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</si>
  <si>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</si>
  <si>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</si>
  <si>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</si>
  <si>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</si>
  <si>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</si>
  <si>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</si>
  <si>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</si>
  <si>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</si>
  <si>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</si>
  <si>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</si>
  <si>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</si>
  <si>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</si>
  <si>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</si>
  <si>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</si>
  <si>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</si>
  <si>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</si>
  <si>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</si>
  <si>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</si>
  <si>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</si>
  <si>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</si>
  <si>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</si>
  <si>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</si>
  <si>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</si>
  <si>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</si>
  <si>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</si>
  <si>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</si>
  <si>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</si>
  <si>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</si>
  <si>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</si>
  <si>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</si>
  <si>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</si>
  <si>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</si>
  <si>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</si>
  <si>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</si>
  <si>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</si>
  <si>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</si>
  <si>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</si>
  <si>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</si>
  <si>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</si>
  <si>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</si>
  <si>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</si>
  <si>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</si>
  <si>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</si>
  <si>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</si>
  <si>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</si>
  <si>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</si>
  <si>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</si>
  <si>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</si>
  <si>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</si>
  <si>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</si>
  <si>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</si>
  <si>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</si>
  <si>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</si>
  <si>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</si>
  <si>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</si>
  <si>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</si>
  <si>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</si>
  <si>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</si>
  <si>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</si>
  <si>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</si>
  <si>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</si>
  <si>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</si>
  <si>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</si>
  <si>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</si>
  <si>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</si>
  <si>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</si>
  <si>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</si>
  <si>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</si>
  <si>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</si>
  <si>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</si>
  <si>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</si>
  <si>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</si>
  <si>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</si>
  <si>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</si>
  <si>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</si>
  <si>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</si>
  <si>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</si>
  <si>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</si>
  <si>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</si>
  <si>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</si>
  <si>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</si>
  <si>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</si>
  <si>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</si>
  <si>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</si>
  <si>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</si>
  <si>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</si>
  <si>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</si>
  <si>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</si>
  <si>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</si>
  <si>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</si>
  <si>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</si>
  <si>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</si>
  <si>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</si>
  <si>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</si>
  <si>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</si>
  <si>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</si>
  <si>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</si>
  <si>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</si>
  <si>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</si>
  <si>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</si>
  <si>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</si>
  <si>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</si>
  <si>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</si>
  <si>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</si>
  <si>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</si>
  <si>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</si>
  <si>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</si>
  <si>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</si>
  <si>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</si>
  <si>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</si>
  <si>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</si>
  <si>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</si>
  <si>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</si>
  <si>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</si>
  <si>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</si>
  <si>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</si>
  <si>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</si>
  <si>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</si>
  <si>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</si>
  <si>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</si>
  <si>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</si>
  <si>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</si>
  <si>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</si>
  <si>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</si>
  <si>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</si>
  <si>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</si>
  <si>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</si>
  <si>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</si>
  <si>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</si>
  <si>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</si>
  <si>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</si>
  <si>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</si>
  <si>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</si>
  <si>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</si>
  <si>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</si>
  <si>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</si>
  <si>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</si>
  <si>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</si>
  <si>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</si>
  <si>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</si>
  <si>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</si>
  <si>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</si>
  <si>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</si>
  <si>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</si>
  <si>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</si>
  <si>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</si>
  <si>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</si>
  <si>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</si>
  <si>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</si>
  <si>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</si>
  <si>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</si>
  <si>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</si>
  <si>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</si>
  <si>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</si>
  <si>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</si>
  <si>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</si>
  <si>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</si>
  <si>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</si>
  <si>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</si>
  <si>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</si>
  <si>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</si>
  <si>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</si>
  <si>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</si>
  <si>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</si>
  <si>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</si>
  <si>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</si>
  <si>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</si>
  <si>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</si>
  <si>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</si>
  <si>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</si>
  <si>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</si>
  <si>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</si>
  <si>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</si>
  <si>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</si>
  <si>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</si>
  <si>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</si>
  <si>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</si>
  <si>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</si>
  <si>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</si>
  <si>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</si>
  <si>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</si>
  <si>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</si>
  <si>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</si>
  <si>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</si>
  <si>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</si>
  <si>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</si>
  <si>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</si>
  <si>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</si>
  <si>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</si>
  <si>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</si>
  <si>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</si>
  <si>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</si>
  <si>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</si>
  <si>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</si>
  <si>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</si>
  <si>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</si>
  <si>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</si>
  <si>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</si>
  <si>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</si>
  <si>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</si>
  <si>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</si>
  <si>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</si>
  <si>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</si>
  <si>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</si>
  <si>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</si>
  <si>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</si>
  <si>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</si>
  <si>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</si>
  <si>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</si>
  <si>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</si>
  <si>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</si>
  <si>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</si>
  <si>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</si>
  <si>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</si>
  <si>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</si>
  <si>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</si>
  <si>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</si>
  <si>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</si>
  <si>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</si>
  <si>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</si>
  <si>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</si>
  <si>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</si>
  <si>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</si>
  <si>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</si>
  <si>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</si>
  <si>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</si>
  <si>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</si>
  <si>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</si>
  <si>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</si>
  <si>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</si>
  <si>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</si>
  <si>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</si>
  <si>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</si>
  <si>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</si>
  <si>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</si>
  <si>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</si>
  <si>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</si>
  <si>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</si>
  <si>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</si>
  <si>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</si>
  <si>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</si>
  <si>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</si>
  <si>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</si>
  <si>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</si>
  <si>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</si>
  <si>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</si>
  <si>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</si>
  <si>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</si>
  <si>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</si>
  <si>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</si>
  <si>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</si>
  <si>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</si>
  <si>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</si>
  <si>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</si>
  <si>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</si>
  <si>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</si>
  <si>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</si>
  <si>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</si>
  <si>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</si>
  <si>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</si>
  <si>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</si>
  <si>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</si>
  <si>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</si>
  <si>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</si>
  <si>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</si>
  <si>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</si>
  <si>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</si>
  <si>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</si>
  <si>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</si>
  <si>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</si>
  <si>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</si>
  <si>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</si>
  <si>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</si>
  <si>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</si>
  <si>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</si>
  <si>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</si>
  <si>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</si>
  <si>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</si>
  <si>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</si>
  <si>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</si>
  <si>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</si>
  <si>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</si>
  <si>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</si>
  <si>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</si>
  <si>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</si>
  <si>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</si>
  <si>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</si>
  <si>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</si>
  <si>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</si>
  <si>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</si>
  <si>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</si>
  <si>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</si>
  <si>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</si>
  <si>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</si>
  <si>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</si>
  <si>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</si>
  <si>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</si>
  <si>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</si>
  <si>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</si>
  <si>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</si>
  <si>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</si>
  <si>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</si>
  <si>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</si>
  <si>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</si>
  <si>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</si>
  <si>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</si>
  <si>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</si>
  <si>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</si>
  <si>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</si>
  <si>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</si>
  <si>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</si>
  <si>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</si>
  <si>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</si>
  <si>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</si>
  <si>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</si>
  <si>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</si>
  <si>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</si>
  <si>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</si>
  <si>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</si>
  <si>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</si>
  <si>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</si>
  <si>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</si>
  <si>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</si>
  <si>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</si>
  <si>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</si>
  <si>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</si>
  <si>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</si>
  <si>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</si>
  <si>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</si>
  <si>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</si>
  <si>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</si>
  <si>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</si>
  <si>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</si>
  <si>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</si>
  <si>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</si>
  <si>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</si>
  <si>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</si>
  <si>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</si>
  <si>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</si>
  <si>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</si>
  <si>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</si>
  <si>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</si>
  <si>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</si>
  <si>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</si>
  <si>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</si>
  <si>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</si>
  <si>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</si>
  <si>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</si>
  <si>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</si>
  <si>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</si>
  <si>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</si>
  <si>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</si>
  <si>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</si>
  <si>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</si>
  <si>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</si>
  <si>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</si>
  <si>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</si>
  <si>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</si>
  <si>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</si>
  <si>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</si>
  <si>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</si>
  <si>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</si>
  <si>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</si>
  <si>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</si>
  <si>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</si>
  <si>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</si>
  <si>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</si>
  <si>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</si>
  <si>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</si>
  <si>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</si>
  <si>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</si>
  <si>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</si>
  <si>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</si>
  <si>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</si>
  <si>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</si>
  <si>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</si>
  <si>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</si>
  <si>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</si>
  <si>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</si>
  <si>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</si>
  <si>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</si>
  <si>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</si>
  <si>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</si>
  <si>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</si>
  <si>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</si>
  <si>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</si>
  <si>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</si>
  <si>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</si>
  <si>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</si>
  <si>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</si>
  <si>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</si>
  <si>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</si>
  <si>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</si>
  <si>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</si>
  <si>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</si>
  <si>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</si>
  <si>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</si>
  <si>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</si>
  <si>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</si>
  <si>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</si>
  <si>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</si>
  <si>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</si>
  <si>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</si>
  <si>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</si>
  <si>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</si>
  <si>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</si>
  <si>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</si>
  <si>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</si>
  <si>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</si>
  <si>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</si>
  <si>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</si>
  <si>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</si>
  <si>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</si>
  <si>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</si>
  <si>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</si>
  <si>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</si>
  <si>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</si>
  <si>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</si>
  <si>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</si>
  <si>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</si>
  <si>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</si>
  <si>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</si>
  <si>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</si>
  <si>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</si>
  <si>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</si>
  <si>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</si>
  <si>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</si>
  <si>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</si>
  <si>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</si>
  <si>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</si>
  <si>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</si>
  <si>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</si>
  <si>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</si>
  <si>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</si>
  <si>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</si>
  <si>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</si>
  <si>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</si>
  <si>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</si>
  <si>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</si>
  <si>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</si>
  <si>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</si>
  <si>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</si>
  <si>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</si>
  <si>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</si>
  <si>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</si>
  <si>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</si>
  <si>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</si>
  <si>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</si>
  <si>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</si>
  <si>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</si>
  <si>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</si>
  <si>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</si>
  <si>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</si>
  <si>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</si>
  <si>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</si>
  <si>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</si>
  <si>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</si>
  <si>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</si>
  <si>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</si>
  <si>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</si>
  <si>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</si>
  <si>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</si>
  <si>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</si>
  <si>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</si>
  <si>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</si>
  <si>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</si>
  <si>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</si>
  <si>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</si>
  <si>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</si>
  <si>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</si>
  <si>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</si>
  <si>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</si>
  <si>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</si>
  <si>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</si>
  <si>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</si>
  <si>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</si>
  <si>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</si>
  <si>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</si>
  <si>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</si>
  <si>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</si>
  <si>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</si>
  <si>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</si>
  <si>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</si>
  <si>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</si>
  <si>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</si>
  <si>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</si>
  <si>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</si>
  <si>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</si>
  <si>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</si>
  <si>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</si>
  <si>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</si>
  <si>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</si>
  <si>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</si>
  <si>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</si>
  <si>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</si>
  <si>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</si>
  <si>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</si>
  <si>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</si>
  <si>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</si>
  <si>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</si>
  <si>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</si>
  <si>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</si>
  <si>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</si>
  <si>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</si>
  <si>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</si>
  <si>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</si>
  <si>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</si>
  <si>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</si>
  <si>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</si>
  <si>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</si>
  <si>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</si>
  <si>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</si>
  <si>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</si>
  <si>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</si>
  <si>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</si>
  <si>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</si>
  <si>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</si>
  <si>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</si>
  <si>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</si>
  <si>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</si>
  <si>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</si>
  <si>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</si>
  <si>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</si>
  <si>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</si>
  <si>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</si>
  <si>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</si>
  <si>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</si>
  <si>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</si>
  <si>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</si>
  <si>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</si>
  <si>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</si>
  <si>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</si>
  <si>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</si>
  <si>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</si>
  <si>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</si>
  <si>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</si>
  <si>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</si>
  <si>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</si>
  <si>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</si>
  <si>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</si>
  <si>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</si>
  <si>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</si>
  <si>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</si>
  <si>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</si>
  <si>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</si>
  <si>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</si>
  <si>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</si>
  <si>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</si>
  <si>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</si>
  <si>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</si>
  <si>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</si>
  <si>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</si>
  <si>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</si>
  <si>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</si>
  <si>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</si>
  <si>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</si>
  <si>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</si>
  <si>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</si>
  <si>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</si>
  <si>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</si>
  <si>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</si>
  <si>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</si>
  <si>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</si>
  <si>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</si>
  <si>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</si>
  <si>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</si>
  <si>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</si>
  <si>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</si>
  <si>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</si>
  <si>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</si>
  <si>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</si>
  <si>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</si>
  <si>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</si>
  <si>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</si>
  <si>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</si>
  <si>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</si>
  <si>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</si>
  <si>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</si>
  <si>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</si>
  <si>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</si>
  <si>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</si>
  <si>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</si>
  <si>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</si>
  <si>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</si>
  <si>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</si>
  <si>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</si>
  <si>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</si>
  <si>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</si>
  <si>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</si>
  <si>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</si>
  <si>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</si>
  <si>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</si>
  <si>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</si>
  <si>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</si>
  <si>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</si>
  <si>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</si>
  <si>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</si>
  <si>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</si>
  <si>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</si>
  <si>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</si>
  <si>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</si>
  <si>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</si>
  <si>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</si>
  <si>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</si>
  <si>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</si>
  <si>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</si>
  <si>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</si>
  <si>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</si>
  <si>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</si>
  <si>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</si>
  <si>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</si>
  <si>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</si>
  <si>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</si>
  <si>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</si>
  <si>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</si>
  <si>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</si>
  <si>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</si>
  <si>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</si>
  <si>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</si>
  <si>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</si>
  <si>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</si>
  <si>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</si>
  <si>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</si>
  <si>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</si>
  <si>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</si>
  <si>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</si>
  <si>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</si>
  <si>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</si>
  <si>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</si>
  <si>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</si>
  <si>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</si>
  <si>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</si>
  <si>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</si>
  <si>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</si>
  <si>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</si>
  <si>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</si>
  <si>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</si>
  <si>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</si>
  <si>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</si>
  <si>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</si>
  <si>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</si>
  <si>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</si>
  <si>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</si>
  <si>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</si>
  <si>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</si>
  <si>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</si>
  <si>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</si>
  <si>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</si>
  <si>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</si>
  <si>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</si>
  <si>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</si>
  <si>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</si>
  <si>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</si>
  <si>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</si>
  <si>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</si>
  <si>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</si>
  <si>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</si>
  <si>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</si>
  <si>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</si>
  <si>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</si>
  <si>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</si>
  <si>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</si>
  <si>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</si>
  <si>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</si>
  <si>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</si>
  <si>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</si>
  <si>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</si>
  <si>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</si>
  <si>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</si>
  <si>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</si>
  <si>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</si>
  <si>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</si>
  <si>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</si>
  <si>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</si>
  <si>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</si>
  <si>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</si>
  <si>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</si>
  <si>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</si>
  <si>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</si>
  <si>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</si>
  <si>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</si>
  <si>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</si>
  <si>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</si>
  <si>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</si>
  <si>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</si>
  <si>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</si>
  <si>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</si>
  <si>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</si>
  <si>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</si>
  <si>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</si>
  <si>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</si>
  <si>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</si>
  <si>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</si>
  <si>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</si>
  <si>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</si>
  <si>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</si>
  <si>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</si>
  <si>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</si>
  <si>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</si>
  <si>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</si>
  <si>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</si>
  <si>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</si>
  <si>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</si>
  <si>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</si>
  <si>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</si>
  <si>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</si>
  <si>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</si>
  <si>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</si>
  <si>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</si>
  <si>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</si>
  <si>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</si>
  <si>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</si>
  <si>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</si>
  <si>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</si>
  <si>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</si>
  <si>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</si>
  <si>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</si>
  <si>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</si>
  <si>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</si>
  <si>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</si>
  <si>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</si>
  <si>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</si>
  <si>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</si>
  <si>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</si>
  <si>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</si>
  <si>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</si>
  <si>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</si>
  <si>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</si>
  <si>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</si>
  <si>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</si>
  <si>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</si>
  <si>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</si>
  <si>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</si>
  <si>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</si>
  <si>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</si>
  <si>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</si>
  <si>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</si>
  <si>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</si>
  <si>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</si>
  <si>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</si>
  <si>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</si>
  <si>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</si>
  <si>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</si>
  <si>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</si>
  <si>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</si>
  <si>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</si>
  <si>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</si>
  <si>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</si>
  <si>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</si>
  <si>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</si>
  <si>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</si>
  <si>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</si>
  <si>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</si>
  <si>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</si>
  <si>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</si>
  <si>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</si>
  <si>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</si>
  <si>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</si>
  <si>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</si>
  <si>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</si>
  <si>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</si>
  <si>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</si>
  <si>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</si>
  <si>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</si>
  <si>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</si>
  <si>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</si>
  <si>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</si>
  <si>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</si>
  <si>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</si>
  <si>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</si>
  <si>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</si>
  <si>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</si>
  <si>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</si>
  <si>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</si>
  <si>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</si>
  <si>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</si>
  <si>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</si>
  <si>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</si>
  <si>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</si>
  <si>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</si>
  <si>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</si>
  <si>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</si>
  <si>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</si>
  <si>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</si>
  <si>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</si>
  <si>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</si>
  <si>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</si>
  <si>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</si>
  <si>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</si>
  <si>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</si>
  <si>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</si>
  <si>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</si>
  <si>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</si>
  <si>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</si>
  <si>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</si>
  <si>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</si>
  <si>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</si>
  <si>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</si>
  <si>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</si>
  <si>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</si>
  <si>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</si>
  <si>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</si>
  <si>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</si>
  <si>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</si>
  <si>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</si>
  <si>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</si>
  <si>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</si>
  <si>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</si>
  <si>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</si>
  <si>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</si>
  <si>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</si>
  <si>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</si>
  <si>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</si>
  <si>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</si>
  <si>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</si>
  <si>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</si>
  <si>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</si>
  <si>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</si>
  <si>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</si>
  <si>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</si>
  <si>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</si>
  <si>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</si>
  <si>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</si>
  <si>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</si>
  <si>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</si>
  <si>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</si>
  <si>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</si>
  <si>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</si>
  <si>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</si>
  <si>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</si>
  <si>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</si>
  <si>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</si>
  <si>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</si>
  <si>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</si>
  <si>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</si>
  <si>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</si>
  <si>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</si>
  <si>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</si>
  <si>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</si>
  <si>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</si>
  <si>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</si>
  <si>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</si>
  <si>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</si>
  <si>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</si>
  <si>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</si>
  <si>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</si>
  <si>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</si>
  <si>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</si>
  <si>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</si>
  <si>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</si>
  <si>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</si>
  <si>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</si>
  <si>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</si>
  <si>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</si>
  <si>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</si>
  <si>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</si>
  <si>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</si>
  <si>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</si>
  <si>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</si>
  <si>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</si>
  <si>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</si>
  <si>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</si>
  <si>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</si>
  <si>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</si>
  <si>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</si>
  <si>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</si>
  <si>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</si>
  <si>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</si>
  <si>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</si>
  <si>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</si>
  <si>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</si>
  <si>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</si>
  <si>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</si>
  <si>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</si>
  <si>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</si>
  <si>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</si>
  <si>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</si>
  <si>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</si>
  <si>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</si>
  <si>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</si>
  <si>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</si>
  <si>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</si>
  <si>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</si>
  <si>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</si>
  <si>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</si>
  <si>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</si>
  <si>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</si>
  <si>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</si>
  <si>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</si>
  <si>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</si>
  <si>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</si>
  <si>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</si>
  <si>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</si>
  <si>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</si>
  <si>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</si>
  <si>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</si>
  <si>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</si>
  <si>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</si>
  <si>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</si>
  <si>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</si>
  <si>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</si>
  <si>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</si>
  <si>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</si>
  <si>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</si>
  <si>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</si>
  <si>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</si>
  <si>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</si>
  <si>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</si>
  <si>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</si>
  <si>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</si>
  <si>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</si>
  <si>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</si>
  <si>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</si>
  <si>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</si>
  <si>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</si>
  <si>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</si>
  <si>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</si>
  <si>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</si>
  <si>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</si>
  <si>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</si>
  <si>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</si>
  <si>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</si>
  <si>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</si>
  <si>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</si>
  <si>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</si>
  <si>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</si>
  <si>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</si>
  <si>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</si>
  <si>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</si>
  <si>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</si>
  <si>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</si>
  <si>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</si>
  <si>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</si>
  <si>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</si>
  <si>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</si>
  <si>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</si>
  <si>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</si>
  <si>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</si>
  <si>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</si>
  <si>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</si>
  <si>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</si>
  <si>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</si>
  <si>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</si>
  <si>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</si>
  <si>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</si>
  <si>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</si>
  <si>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</si>
  <si>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</si>
  <si>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</si>
  <si>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</si>
  <si>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</si>
  <si>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</si>
  <si>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</si>
  <si>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</si>
  <si>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</si>
  <si>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</si>
  <si>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</si>
  <si>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</si>
  <si>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</si>
  <si>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</si>
  <si>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</si>
  <si>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</si>
  <si>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</si>
  <si>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</si>
  <si>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</si>
  <si>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</si>
  <si>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</si>
  <si>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</si>
  <si>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</si>
  <si>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</si>
  <si>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</si>
  <si>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</si>
  <si>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</si>
  <si>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</si>
  <si>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</si>
  <si>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</si>
  <si>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</si>
  <si>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</si>
  <si>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</si>
  <si>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</si>
  <si>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</si>
  <si>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</si>
  <si>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</si>
  <si>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</si>
  <si>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</si>
  <si>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</si>
  <si>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</si>
  <si>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</si>
  <si>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</si>
  <si>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</si>
  <si>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</si>
  <si>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</si>
  <si>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</si>
  <si>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</si>
  <si>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</si>
  <si>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</si>
  <si>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</si>
  <si>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</si>
  <si>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</si>
  <si>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</si>
  <si>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</si>
  <si>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</si>
  <si>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</si>
  <si>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</si>
  <si>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</si>
  <si>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</si>
  <si>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</si>
  <si>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</si>
  <si>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</si>
  <si>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</si>
  <si>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</si>
  <si>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</si>
  <si>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</si>
  <si>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</si>
  <si>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</si>
  <si>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</si>
  <si>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</si>
  <si>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</si>
  <si>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</si>
  <si>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</si>
  <si>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</si>
  <si>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</si>
  <si>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</si>
  <si>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</si>
  <si>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</si>
  <si>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</si>
  <si>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</si>
  <si>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</si>
  <si>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</si>
  <si>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</si>
  <si>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</si>
  <si>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</si>
  <si>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</si>
  <si>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</si>
  <si>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</si>
  <si>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</si>
  <si>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</si>
  <si>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</si>
  <si>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</si>
  <si>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</si>
  <si>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</si>
  <si>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</si>
  <si>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</si>
  <si>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</si>
  <si>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</si>
  <si>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</si>
  <si>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</si>
  <si>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</si>
  <si>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</si>
  <si>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</si>
  <si>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</si>
  <si>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</si>
  <si>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</si>
  <si>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</si>
  <si>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</si>
  <si>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</si>
  <si>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</si>
  <si>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</si>
  <si>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</si>
  <si>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</si>
  <si>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</si>
  <si>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</si>
  <si>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</si>
  <si>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</si>
  <si>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</si>
  <si>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</si>
  <si>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</si>
  <si>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</si>
  <si>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</si>
  <si>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</si>
  <si>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</si>
  <si>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</si>
  <si>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</si>
  <si>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</si>
  <si>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</si>
  <si>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</si>
  <si>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</si>
  <si>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</si>
  <si>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</si>
  <si>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</si>
  <si>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</si>
  <si>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</si>
  <si>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</si>
  <si>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</si>
  <si>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</si>
  <si>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</si>
  <si>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</si>
  <si>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</si>
  <si>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</si>
  <si>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</si>
  <si>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</si>
  <si>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</si>
  <si>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</si>
  <si>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</si>
  <si>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</si>
  <si>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</si>
  <si>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</si>
  <si>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</si>
  <si>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</si>
  <si>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</si>
  <si>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</si>
  <si>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</si>
  <si>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</si>
  <si>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</si>
  <si>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</si>
  <si>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</si>
  <si>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</si>
  <si>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</si>
  <si>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</si>
  <si>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</si>
  <si>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</si>
  <si>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</si>
  <si>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</si>
  <si>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</si>
  <si>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</si>
  <si>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</si>
  <si>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</si>
  <si>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</si>
  <si>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</si>
  <si>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</si>
  <si>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</si>
  <si>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</si>
  <si>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</si>
  <si>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</si>
  <si>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</si>
  <si>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</si>
  <si>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</si>
  <si>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</si>
  <si>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</si>
  <si>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</si>
  <si>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</si>
  <si>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</si>
  <si>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</si>
  <si>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</si>
  <si>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</si>
  <si>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</si>
  <si>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</si>
  <si>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</si>
  <si>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</si>
  <si>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</si>
  <si>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</si>
  <si>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</si>
  <si>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</si>
  <si>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</si>
  <si>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</si>
  <si>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</si>
  <si>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</si>
  <si>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</si>
  <si>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</si>
  <si>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</si>
  <si>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</si>
  <si>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</si>
  <si>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</si>
  <si>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</si>
  <si>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</si>
  <si>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</si>
  <si>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</si>
  <si>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</si>
  <si>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</si>
  <si>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</si>
  <si>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</si>
  <si>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</si>
  <si>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</si>
  <si>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</si>
  <si>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</si>
  <si>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</si>
  <si>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</si>
  <si>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</si>
  <si>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</si>
  <si>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</si>
  <si>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</si>
  <si>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</si>
  <si>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</si>
  <si>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</si>
  <si>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</si>
  <si>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</si>
  <si>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</si>
  <si>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</si>
  <si>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</si>
  <si>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</si>
  <si>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</si>
  <si>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</si>
  <si>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</si>
  <si>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</si>
  <si>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</si>
  <si>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</si>
  <si>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</si>
  <si>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</si>
  <si>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</si>
  <si>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</si>
  <si>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</si>
  <si>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</si>
  <si>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</si>
  <si>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</si>
  <si>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</si>
  <si>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</si>
  <si>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</si>
  <si>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</si>
  <si>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</si>
  <si>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</si>
  <si>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</si>
  <si>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</si>
  <si>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</si>
  <si>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</si>
  <si>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</si>
  <si>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</si>
  <si>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</si>
  <si>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</si>
  <si>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</si>
  <si>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</si>
  <si>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</si>
  <si>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</si>
  <si>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</si>
  <si>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</si>
  <si>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</si>
  <si>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</si>
  <si>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</si>
  <si>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</si>
  <si>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</si>
  <si>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</si>
  <si>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</si>
  <si>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</si>
  <si>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</si>
  <si>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</si>
  <si>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</si>
  <si>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</si>
  <si>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</si>
  <si>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</si>
  <si>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</si>
  <si>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</si>
  <si>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</si>
  <si>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</si>
  <si>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</si>
  <si>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</si>
  <si>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</si>
  <si>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</si>
  <si>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</si>
  <si>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</si>
  <si>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</si>
  <si>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</si>
  <si>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</si>
  <si>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</si>
  <si>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</si>
  <si>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</si>
  <si>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</si>
  <si>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</si>
  <si>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</si>
  <si>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</si>
  <si>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</si>
  <si>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</si>
  <si>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</si>
  <si>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</si>
  <si>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</si>
  <si>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</si>
  <si>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</si>
  <si>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</si>
  <si>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</si>
  <si>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</si>
  <si>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</si>
  <si>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</si>
  <si>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</si>
  <si>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</si>
  <si>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</si>
  <si>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</si>
  <si>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</si>
  <si>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</si>
  <si>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</si>
  <si>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</si>
  <si>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</si>
  <si>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</si>
  <si>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</si>
  <si>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</si>
  <si>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</si>
  <si>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</si>
  <si>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</si>
  <si>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</si>
  <si>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</si>
  <si>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</si>
  <si>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</si>
  <si>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</si>
  <si>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</si>
  <si>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</si>
  <si>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</si>
  <si>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</si>
  <si>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</si>
  <si>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</si>
  <si>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</si>
  <si>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</si>
  <si>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</si>
  <si>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</si>
  <si>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</si>
  <si>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</si>
  <si>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</si>
  <si>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</si>
  <si>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</si>
  <si>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</si>
  <si>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</si>
  <si>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</si>
  <si>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</si>
  <si>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</si>
  <si>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</si>
  <si>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</si>
  <si>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</si>
  <si>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</si>
  <si>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</si>
  <si>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</si>
  <si>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</si>
  <si>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</si>
  <si>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</si>
  <si>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</si>
  <si>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</si>
  <si>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</si>
  <si>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</si>
  <si>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</si>
  <si>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</si>
  <si>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</si>
  <si>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</si>
  <si>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</si>
  <si>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</si>
  <si>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</si>
  <si>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</si>
  <si>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</si>
  <si>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</si>
  <si>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</si>
  <si>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</si>
  <si>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</si>
  <si>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</si>
  <si>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</si>
  <si>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</si>
  <si>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</si>
  <si>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</si>
  <si>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</si>
  <si>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</si>
  <si>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</si>
  <si>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</si>
  <si>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</si>
  <si>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</si>
  <si>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</si>
  <si>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</si>
  <si>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</si>
  <si>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</si>
  <si>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</si>
  <si>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</si>
  <si>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</si>
  <si>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</si>
  <si>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</si>
  <si>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</si>
  <si>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</si>
  <si>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</si>
  <si>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</si>
  <si>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</si>
  <si>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</si>
  <si>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</si>
  <si>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</si>
  <si>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</si>
  <si>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</si>
  <si>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</si>
  <si>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</si>
  <si>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</si>
  <si>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</si>
  <si>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</si>
  <si>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</si>
  <si>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</si>
  <si>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</si>
  <si>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</si>
  <si>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</si>
  <si>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</si>
  <si>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</si>
  <si>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</si>
  <si>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</si>
  <si>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</si>
  <si>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</si>
  <si>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</si>
  <si>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</si>
  <si>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</si>
  <si>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</si>
  <si>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</si>
  <si>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</si>
  <si>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</si>
  <si>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</si>
  <si>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</si>
  <si>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</si>
  <si>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</si>
  <si>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</si>
  <si>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</si>
  <si>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</si>
  <si>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</si>
  <si>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</si>
  <si>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</si>
  <si>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</si>
  <si>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</si>
  <si>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</si>
  <si>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</si>
  <si>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</si>
  <si>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</si>
  <si>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</si>
  <si>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</si>
  <si>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</si>
  <si>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</si>
  <si>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</si>
  <si>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</si>
  <si>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</si>
  <si>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</si>
  <si>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</si>
  <si>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</si>
  <si>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</si>
  <si>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</si>
  <si>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</si>
  <si>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</si>
  <si>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</si>
  <si>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</si>
  <si>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</si>
  <si>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</si>
  <si>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</si>
  <si>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</si>
  <si>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</si>
  <si>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</si>
  <si>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</si>
  <si>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</si>
  <si>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</si>
  <si>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</si>
  <si>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</si>
  <si>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</si>
  <si>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</si>
  <si>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</si>
  <si>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</si>
  <si>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</si>
  <si>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</si>
  <si>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</si>
  <si>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</si>
  <si>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</si>
  <si>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</si>
  <si>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</si>
  <si>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</si>
  <si>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</si>
  <si>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</si>
  <si>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</si>
  <si>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</si>
  <si>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</si>
  <si>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</si>
  <si>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</si>
  <si>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</si>
  <si>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</si>
  <si>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</si>
  <si>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</si>
  <si>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</si>
  <si>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</si>
  <si>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</si>
  <si>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</si>
  <si>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</si>
  <si>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</si>
  <si>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</si>
  <si>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</si>
  <si>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</si>
  <si>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</si>
  <si>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</si>
  <si>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</si>
  <si>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</si>
  <si>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</si>
  <si>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</si>
  <si>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</si>
  <si>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</si>
  <si>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</si>
  <si>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</si>
  <si>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</si>
  <si>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</si>
  <si>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</si>
  <si>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</si>
  <si>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</si>
  <si>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</si>
  <si>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</si>
  <si>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</si>
  <si>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</si>
  <si>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</si>
  <si>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</si>
  <si>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</si>
  <si>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</si>
  <si>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</si>
  <si>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</si>
  <si>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</si>
  <si>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</si>
  <si>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</si>
  <si>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</si>
  <si>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</si>
  <si>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</si>
  <si>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</si>
  <si>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</si>
  <si>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</si>
  <si>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</si>
  <si>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</si>
  <si>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</si>
  <si>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</si>
  <si>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</si>
  <si>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</si>
  <si>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</si>
  <si>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</si>
  <si>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</si>
  <si>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</si>
  <si>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</si>
  <si>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</si>
  <si>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</si>
  <si>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</si>
  <si>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</si>
  <si>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</si>
  <si>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</si>
  <si>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</si>
  <si>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</si>
  <si>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</si>
  <si>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</si>
  <si>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</si>
  <si>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</si>
  <si>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</si>
  <si>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</si>
  <si>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</si>
  <si>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</si>
  <si>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</si>
  <si>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</si>
  <si>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</si>
  <si>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</si>
  <si>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</si>
  <si>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</si>
  <si>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</si>
  <si>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</si>
  <si>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</si>
  <si>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</si>
  <si>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</si>
  <si>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</si>
  <si>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</si>
  <si>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</si>
  <si>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</si>
  <si>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</si>
  <si>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</si>
  <si>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</si>
  <si>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</si>
  <si>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</si>
  <si>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</si>
  <si>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</si>
  <si>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</si>
  <si>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</si>
  <si>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</si>
  <si>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</si>
  <si>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</si>
  <si>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</si>
  <si>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</si>
  <si>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</si>
  <si>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</si>
  <si>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</si>
  <si>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</si>
  <si>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</si>
  <si>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</si>
  <si>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</si>
  <si>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</si>
  <si>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</si>
  <si>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</si>
  <si>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</si>
  <si>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</si>
  <si>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</si>
  <si>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</si>
  <si>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</si>
  <si>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</si>
  <si>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</si>
  <si>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</si>
  <si>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</si>
  <si>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</si>
  <si>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</si>
  <si>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</si>
  <si>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</si>
  <si>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</si>
  <si>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</si>
  <si>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</si>
  <si>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</si>
  <si>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</si>
  <si>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</si>
  <si>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</si>
  <si>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</si>
  <si>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</si>
  <si>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</si>
  <si>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</si>
  <si>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</si>
  <si>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</si>
  <si>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</si>
  <si>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</si>
  <si>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</si>
  <si>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</si>
  <si>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</si>
  <si>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</si>
  <si>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</si>
  <si>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</si>
  <si>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</si>
  <si>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</si>
  <si>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</si>
  <si>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</si>
  <si>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</si>
  <si>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</si>
  <si>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</si>
  <si>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</si>
  <si>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</si>
  <si>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</si>
  <si>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</si>
  <si>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</si>
  <si>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</si>
  <si>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</si>
  <si>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</si>
  <si>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</si>
  <si>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</si>
  <si>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</si>
  <si>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</si>
  <si>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</si>
  <si>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</si>
  <si>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</si>
  <si>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</si>
  <si>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</si>
  <si>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</si>
  <si>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</si>
  <si>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</si>
  <si>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</si>
  <si>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</si>
  <si>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</si>
  <si>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</si>
  <si>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</si>
  <si>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</si>
  <si>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</si>
  <si>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</si>
  <si>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</si>
  <si>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</si>
  <si>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</si>
  <si>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</si>
  <si>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</si>
  <si>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</si>
  <si>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</si>
  <si>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</si>
  <si>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</si>
  <si>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</si>
  <si>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</si>
  <si>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</si>
  <si>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</si>
  <si>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</si>
  <si>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</si>
  <si>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</si>
  <si>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</si>
  <si>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</si>
  <si>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</si>
  <si>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</si>
  <si>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</si>
  <si>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</si>
  <si>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</si>
  <si>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</si>
  <si>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</si>
  <si>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</si>
  <si>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</si>
  <si>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</si>
  <si>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</si>
  <si>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</si>
  <si>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</si>
  <si>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</si>
  <si>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</si>
  <si>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</si>
  <si>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</si>
  <si>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</si>
  <si>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</si>
  <si>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</si>
  <si>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</si>
  <si>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</si>
  <si>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</si>
  <si>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</si>
  <si>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</si>
  <si>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</si>
  <si>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</si>
  <si>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</si>
  <si>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</si>
  <si>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</si>
  <si>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</si>
  <si>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</si>
  <si>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</si>
  <si>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</si>
  <si>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</si>
  <si>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</si>
  <si>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</si>
  <si>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</si>
  <si>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</si>
  <si>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</si>
  <si>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</si>
  <si>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</si>
  <si>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</si>
  <si>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</si>
  <si>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</si>
  <si>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</si>
  <si>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</si>
  <si>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</si>
  <si>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</si>
  <si>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</si>
  <si>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</si>
  <si>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</si>
  <si>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</si>
  <si>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</si>
  <si>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</si>
  <si>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</si>
  <si>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</si>
  <si>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</si>
  <si>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</si>
  <si>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</si>
  <si>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</si>
  <si>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</si>
  <si>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</si>
  <si>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</si>
  <si>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</si>
  <si>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</si>
  <si>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</si>
  <si>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</si>
  <si>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</si>
  <si>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</si>
  <si>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</si>
  <si>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</si>
  <si>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</si>
  <si>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</si>
  <si>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</si>
  <si>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</si>
  <si>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</si>
  <si>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</si>
  <si>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</si>
  <si>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</si>
  <si>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</si>
  <si>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</si>
  <si>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</si>
  <si>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</si>
  <si>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</si>
  <si>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</si>
  <si>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</si>
  <si>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</si>
  <si>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</si>
  <si>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</si>
  <si>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</si>
  <si>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</si>
  <si>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</si>
  <si>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</si>
  <si>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</si>
  <si>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</si>
  <si>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</si>
  <si>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</si>
  <si>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</si>
  <si>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</si>
  <si>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</si>
  <si>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</si>
  <si>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</si>
  <si>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</si>
  <si>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</si>
  <si>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</si>
  <si>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</si>
  <si>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</si>
  <si>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</si>
  <si>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</si>
  <si>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</si>
  <si>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</si>
  <si>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</si>
  <si>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</si>
  <si>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</si>
  <si>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</si>
  <si>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</si>
  <si>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</si>
  <si>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</si>
  <si>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</si>
  <si>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</si>
  <si>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</si>
  <si>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</si>
  <si>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</si>
  <si>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</si>
  <si>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</si>
  <si>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</si>
  <si>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</si>
  <si>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</si>
  <si>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</si>
  <si>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</si>
  <si>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</si>
  <si>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</si>
  <si>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</si>
  <si>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</si>
  <si>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</si>
  <si>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</si>
  <si>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</si>
  <si>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</si>
  <si>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</si>
  <si>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</si>
  <si>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</si>
  <si>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</si>
  <si>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</si>
  <si>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</si>
  <si>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</si>
  <si>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</si>
  <si>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</si>
  <si>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</si>
  <si>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</si>
  <si>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</si>
  <si>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</si>
  <si>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</si>
  <si>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</si>
  <si>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</si>
  <si>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</si>
  <si>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</si>
  <si>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</si>
  <si>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</si>
  <si>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</si>
  <si>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</si>
  <si>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</si>
  <si>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</si>
  <si>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</si>
  <si>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</si>
  <si>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</si>
  <si>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</si>
  <si>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</si>
  <si>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</si>
  <si>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</si>
  <si>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</si>
  <si>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</si>
  <si>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</si>
  <si>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</si>
  <si>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</si>
  <si>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</si>
  <si>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</si>
  <si>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</si>
  <si>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</si>
  <si>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</si>
  <si>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</si>
  <si>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</si>
  <si>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</si>
  <si>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</si>
  <si>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</si>
  <si>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</si>
  <si>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</si>
  <si>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</si>
  <si>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</si>
  <si>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</si>
  <si>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</si>
  <si>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</si>
  <si>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</si>
  <si>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</si>
  <si>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</si>
  <si>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</si>
  <si>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</si>
  <si>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</si>
  <si>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</si>
  <si>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</si>
  <si>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</si>
  <si>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</si>
  <si>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</si>
  <si>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</si>
  <si>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</si>
  <si>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</si>
  <si>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</si>
  <si>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</si>
  <si>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</si>
  <si>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</si>
  <si>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</si>
  <si>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</si>
  <si>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</si>
  <si>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</si>
  <si>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</si>
  <si>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</si>
  <si>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</si>
  <si>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</si>
  <si>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</si>
  <si>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</si>
  <si>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</si>
  <si>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</si>
  <si>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</si>
  <si>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</si>
  <si>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</si>
  <si>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</si>
  <si>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</si>
  <si>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</si>
  <si>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</si>
  <si>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</si>
  <si>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</si>
  <si>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</si>
  <si>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</si>
  <si>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</si>
  <si>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</si>
  <si>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</si>
  <si>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</si>
  <si>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</si>
  <si>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</si>
  <si>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</si>
  <si>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</si>
  <si>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</si>
  <si>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</si>
  <si>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</si>
  <si>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</si>
  <si>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</si>
  <si>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</si>
  <si>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</si>
  <si>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</si>
  <si>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</si>
  <si>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</si>
  <si>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</si>
  <si>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</si>
  <si>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</si>
  <si>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</si>
  <si>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</si>
  <si>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</si>
  <si>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</si>
  <si>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</si>
  <si>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</si>
  <si>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</si>
  <si>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</si>
  <si>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</si>
  <si>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</si>
  <si>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</si>
  <si>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</si>
  <si>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</si>
  <si>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</si>
  <si>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</si>
  <si>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</si>
  <si>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</si>
  <si>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</si>
  <si>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</si>
  <si>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</si>
  <si>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</si>
  <si>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</si>
  <si>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</si>
  <si>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</si>
  <si>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</si>
  <si>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</si>
  <si>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</si>
  <si>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</si>
  <si>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</si>
  <si>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</si>
  <si>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</si>
  <si>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</si>
  <si>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</si>
  <si>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</si>
  <si>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</si>
  <si>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</si>
  <si>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</si>
  <si>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</si>
  <si>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</si>
  <si>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</si>
  <si>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</si>
  <si>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</si>
  <si>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</si>
  <si>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</si>
  <si>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</si>
  <si>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</si>
  <si>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</si>
  <si>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</si>
  <si>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</si>
  <si>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</si>
  <si>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</si>
  <si>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</si>
  <si>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</si>
  <si>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</si>
  <si>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</si>
  <si>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</si>
  <si>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</si>
  <si>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</si>
  <si>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</si>
  <si>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</si>
  <si>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</si>
  <si>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</si>
  <si>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</si>
  <si>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</si>
  <si>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</si>
  <si>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</si>
  <si>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</si>
  <si>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</si>
  <si>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</si>
  <si>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</si>
  <si>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</si>
  <si>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</si>
  <si>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</si>
  <si>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</si>
  <si>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</si>
  <si>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</si>
  <si>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</si>
  <si>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</si>
  <si>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</si>
  <si>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</si>
  <si>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</si>
  <si>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</si>
  <si>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</si>
  <si>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</si>
  <si>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</si>
  <si>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</si>
  <si>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</si>
  <si>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</si>
  <si>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</si>
  <si>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</si>
  <si>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</si>
  <si>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</si>
  <si>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</si>
  <si>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</si>
  <si>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</si>
  <si>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</si>
  <si>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</si>
  <si>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</si>
  <si>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</si>
  <si>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</si>
  <si>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</si>
  <si>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</si>
  <si>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</si>
  <si>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</si>
  <si>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</si>
  <si>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</si>
  <si>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</si>
  <si>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</si>
  <si>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</si>
  <si>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</si>
  <si>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</si>
  <si>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</si>
  <si>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</si>
  <si>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</si>
  <si>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</si>
  <si>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</si>
  <si>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</si>
  <si>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</si>
  <si>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</si>
  <si>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</si>
  <si>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</si>
  <si>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</si>
  <si>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</si>
  <si>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</si>
  <si>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</si>
  <si>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</si>
  <si>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</si>
  <si>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</si>
  <si>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</si>
  <si>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</si>
  <si>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</si>
  <si>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</si>
  <si>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</si>
  <si>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</si>
  <si>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</si>
  <si>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</si>
  <si>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</si>
  <si>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</si>
  <si>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</si>
  <si>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</si>
  <si>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</si>
  <si>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</si>
  <si>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</si>
  <si>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</si>
  <si>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</si>
  <si>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</si>
  <si>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</si>
  <si>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</si>
  <si>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</si>
  <si>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</si>
  <si>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</si>
  <si>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</si>
  <si>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</si>
  <si>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</si>
  <si>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</si>
  <si>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</si>
  <si>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</si>
  <si>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</si>
  <si>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</si>
  <si>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</si>
  <si>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</si>
  <si>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</si>
  <si>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</si>
  <si>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</si>
  <si>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</si>
  <si>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</si>
  <si>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</si>
  <si>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</si>
  <si>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</si>
  <si>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</si>
  <si>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</si>
  <si>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</si>
  <si>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</si>
  <si>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</si>
  <si>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</si>
  <si>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</si>
  <si>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</si>
  <si>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</si>
  <si>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</si>
  <si>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</si>
  <si>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</si>
  <si>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</si>
  <si>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</si>
  <si>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</si>
  <si>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</si>
  <si>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</si>
  <si>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</si>
  <si>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</si>
  <si>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</si>
  <si>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</si>
  <si>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</si>
  <si>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</si>
  <si>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</si>
  <si>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</si>
  <si>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</si>
  <si>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</si>
  <si>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</si>
  <si>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</si>
  <si>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</si>
  <si>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</si>
  <si>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</si>
  <si>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</si>
  <si>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</si>
  <si>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</si>
  <si>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</si>
  <si>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</si>
  <si>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</si>
  <si>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</si>
  <si>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</si>
  <si>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</si>
  <si>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</si>
  <si>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</si>
  <si>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</si>
  <si>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</si>
  <si>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</si>
  <si>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</si>
  <si>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</si>
  <si>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</si>
  <si>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</si>
  <si>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</si>
  <si>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</si>
  <si>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</si>
  <si>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</si>
  <si>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</si>
  <si>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</si>
  <si>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</si>
  <si>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</si>
  <si>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</si>
  <si>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</si>
  <si>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</si>
  <si>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</si>
  <si>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</si>
  <si>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</si>
  <si>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</si>
  <si>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</si>
  <si>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</si>
  <si>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</si>
  <si>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</si>
  <si>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</si>
  <si>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</si>
  <si>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</si>
  <si>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</si>
  <si>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</si>
  <si>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</si>
  <si>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</si>
  <si>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</si>
  <si>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</si>
  <si>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</si>
  <si>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</si>
  <si>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</si>
  <si>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</si>
  <si>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</si>
  <si>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</si>
  <si>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</si>
  <si>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</si>
  <si>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</si>
  <si>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</si>
  <si>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</si>
  <si>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</si>
  <si>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</si>
  <si>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</si>
  <si>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</si>
  <si>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</si>
  <si>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</si>
  <si>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</si>
  <si>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</si>
  <si>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</si>
  <si>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</si>
  <si>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</si>
  <si>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</si>
  <si>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</si>
  <si>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</si>
  <si>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</si>
  <si>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</si>
  <si>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</si>
  <si>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</si>
  <si>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</si>
  <si>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</si>
  <si>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</si>
  <si>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</si>
  <si>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</si>
  <si>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</si>
  <si>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</si>
  <si>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</si>
  <si>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</si>
  <si>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</si>
  <si>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</si>
  <si>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</si>
  <si>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</si>
  <si>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</si>
  <si>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</si>
  <si>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</si>
  <si>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</si>
  <si>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</si>
  <si>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</si>
  <si>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</si>
  <si>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</si>
  <si>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</si>
  <si>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</si>
  <si>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</si>
  <si>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</si>
  <si>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</si>
  <si>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</si>
  <si>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</si>
  <si>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</si>
  <si>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</si>
  <si>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</si>
  <si>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</si>
  <si>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</si>
  <si>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</si>
  <si>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</si>
  <si>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</si>
  <si>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</si>
  <si>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</si>
  <si>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</si>
  <si>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</si>
  <si>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</si>
  <si>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</si>
  <si>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</si>
  <si>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</si>
  <si>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</si>
  <si>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</si>
  <si>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</si>
  <si>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</si>
  <si>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</si>
  <si>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</si>
  <si>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</si>
  <si>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</si>
  <si>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</si>
  <si>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</si>
  <si>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</si>
  <si>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</si>
  <si>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</si>
  <si>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</si>
  <si>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</si>
  <si>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</si>
  <si>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</si>
  <si>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</si>
  <si>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</si>
  <si>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</si>
  <si>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</si>
  <si>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</si>
  <si>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</si>
  <si>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</si>
  <si>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</si>
  <si>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</si>
  <si>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</si>
  <si>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</si>
  <si>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</si>
  <si>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</si>
  <si>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</si>
  <si>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</si>
  <si>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</si>
  <si>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</si>
  <si>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</si>
  <si>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</si>
  <si>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</si>
  <si>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</si>
  <si>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</si>
  <si>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</si>
  <si>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</si>
  <si>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</si>
  <si>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</si>
  <si>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</si>
  <si>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</si>
  <si>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</si>
  <si>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</si>
  <si>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</si>
  <si>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</si>
  <si>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</si>
  <si>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</si>
  <si>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</si>
  <si>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</si>
  <si>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</si>
  <si>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</si>
  <si>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</si>
  <si>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</si>
  <si>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</si>
  <si>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</si>
  <si>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</si>
  <si>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</si>
  <si>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</si>
  <si>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</si>
  <si>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</si>
  <si>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</si>
  <si>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</si>
  <si>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</si>
  <si>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</si>
  <si>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</si>
  <si>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</si>
  <si>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</si>
  <si>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</si>
  <si>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</si>
  <si>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</si>
  <si>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</si>
  <si>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</si>
  <si>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</si>
  <si>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</si>
  <si>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</si>
  <si>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</si>
  <si>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</si>
  <si>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</si>
  <si>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</si>
  <si>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</si>
  <si>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</si>
  <si>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</si>
  <si>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</si>
  <si>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</si>
  <si>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</si>
  <si>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</si>
  <si>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</si>
  <si>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</si>
  <si>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</si>
  <si>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</si>
  <si>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</si>
  <si>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</si>
  <si>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</si>
  <si>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</si>
  <si>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</si>
  <si>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</si>
  <si>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</si>
  <si>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</si>
  <si>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</si>
  <si>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</si>
  <si>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</si>
  <si>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</si>
  <si>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</si>
  <si>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</si>
  <si>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</si>
  <si>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</si>
  <si>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</si>
  <si>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</si>
  <si>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</si>
  <si>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</si>
  <si>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</si>
  <si>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</si>
  <si>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</si>
  <si>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</si>
  <si>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</si>
  <si>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</si>
  <si>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</si>
  <si>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</si>
  <si>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</si>
  <si>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</si>
  <si>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</si>
  <si>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</si>
  <si>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</si>
  <si>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</si>
  <si>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</si>
  <si>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</si>
  <si>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</si>
  <si>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</si>
  <si>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</si>
  <si>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</si>
  <si>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</si>
  <si>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</si>
  <si>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</si>
  <si>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</si>
  <si>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</si>
  <si>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</si>
  <si>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</si>
  <si>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</si>
  <si>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</si>
  <si>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</si>
  <si>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</si>
  <si>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</si>
  <si>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</si>
  <si>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</si>
  <si>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</si>
  <si>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</si>
  <si>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</si>
  <si>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</si>
  <si>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</si>
  <si>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</si>
  <si>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</si>
  <si>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</si>
  <si>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</si>
  <si>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</si>
  <si>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</si>
  <si>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</si>
  <si>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</si>
  <si>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</si>
  <si>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</si>
  <si>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</si>
  <si>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</si>
  <si>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</si>
  <si>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</si>
  <si>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</si>
  <si>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</si>
  <si>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</si>
  <si>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</si>
  <si>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</si>
  <si>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</si>
  <si>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</si>
  <si>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</si>
  <si>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</si>
  <si>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</si>
  <si>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</si>
  <si>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</si>
  <si>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</si>
  <si>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</si>
  <si>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</si>
  <si>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</si>
  <si>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</si>
  <si>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</si>
  <si>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</si>
  <si>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</si>
  <si>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</si>
  <si>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</si>
  <si>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</si>
  <si>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</si>
  <si>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</si>
  <si>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</si>
  <si>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</si>
  <si>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</si>
  <si>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</si>
  <si>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</si>
  <si>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</si>
  <si>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</si>
  <si>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</si>
  <si>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</si>
  <si>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</si>
  <si>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</si>
  <si>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</si>
  <si>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</si>
  <si>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</si>
  <si>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</si>
  <si>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</si>
  <si>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</si>
  <si>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</si>
  <si>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</si>
  <si>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</si>
  <si>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</si>
  <si>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</si>
  <si>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</si>
  <si>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</si>
  <si>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</si>
  <si>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</si>
  <si>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</si>
  <si>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</si>
  <si>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</si>
  <si>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</si>
  <si>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</si>
  <si>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</si>
  <si>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</si>
  <si>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</si>
  <si>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</si>
  <si>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</si>
  <si>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</si>
  <si>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</si>
  <si>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</si>
  <si>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</si>
  <si>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</si>
  <si>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</si>
  <si>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</si>
  <si>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</si>
  <si>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</si>
  <si>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</si>
  <si>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</si>
  <si>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</si>
  <si>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</si>
  <si>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</si>
  <si>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</si>
  <si>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</si>
  <si>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</si>
  <si>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</si>
  <si>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</si>
  <si>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</si>
  <si>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</si>
  <si>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</si>
  <si>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</si>
  <si>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</si>
  <si>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</si>
  <si>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</si>
  <si>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</si>
  <si>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</si>
  <si>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</si>
  <si>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</si>
  <si>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</si>
  <si>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</si>
  <si>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</si>
  <si>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</si>
  <si>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</si>
  <si>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</si>
  <si>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</si>
  <si>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</si>
  <si>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</si>
  <si>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</si>
  <si>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</si>
  <si>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</si>
  <si>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</si>
  <si>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</si>
  <si>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</si>
  <si>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</si>
  <si>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</si>
  <si>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</si>
  <si>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</si>
  <si>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</si>
  <si>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</si>
  <si>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</si>
  <si>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</si>
  <si>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</si>
  <si>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</si>
  <si>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</si>
  <si>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</si>
  <si>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</si>
  <si>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</si>
  <si>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</si>
  <si>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</si>
  <si>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</si>
  <si>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</si>
  <si>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</si>
  <si>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</si>
  <si>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</si>
  <si>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</si>
  <si>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</si>
  <si>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</si>
  <si>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</si>
  <si>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</si>
  <si>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</si>
  <si>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</si>
  <si>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</si>
  <si>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</si>
  <si>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</si>
  <si>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</si>
  <si>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</si>
  <si>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</si>
  <si>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</si>
  <si>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</si>
  <si>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</si>
  <si>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</si>
  <si>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</si>
  <si>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</si>
  <si>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</si>
  <si>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</si>
  <si>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</si>
  <si>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</si>
  <si>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</si>
  <si>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</si>
  <si>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</si>
  <si>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</si>
  <si>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</si>
  <si>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</si>
  <si>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</si>
  <si>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</si>
  <si>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</si>
  <si>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</si>
  <si>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</si>
  <si>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</si>
  <si>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</si>
  <si>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</si>
  <si>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</si>
  <si>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</si>
  <si>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</si>
  <si>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</si>
  <si>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</si>
  <si>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</si>
  <si>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</si>
  <si>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</si>
  <si>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</si>
  <si>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</si>
  <si>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</si>
  <si>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</si>
  <si>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</si>
  <si>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</si>
  <si>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</si>
  <si>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</si>
  <si>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</si>
  <si>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</si>
  <si>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</si>
  <si>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</si>
  <si>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</si>
  <si>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</si>
  <si>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</si>
  <si>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</si>
  <si>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</si>
  <si>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</si>
  <si>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</si>
  <si>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</si>
  <si>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</si>
  <si>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</si>
  <si>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</si>
  <si>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</si>
  <si>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</si>
  <si>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</si>
  <si>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</si>
  <si>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</si>
  <si>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</si>
  <si>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</si>
  <si>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</si>
  <si>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</si>
  <si>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</si>
  <si>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</si>
  <si>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</si>
  <si>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</si>
  <si>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</si>
  <si>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</si>
  <si>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</si>
  <si>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</si>
  <si>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</si>
  <si>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</si>
  <si>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</si>
  <si>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</si>
  <si>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</si>
  <si>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</si>
  <si>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</si>
  <si>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</si>
  <si>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</si>
  <si>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</si>
  <si>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</si>
  <si>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</si>
  <si>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</si>
  <si>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</si>
  <si>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</si>
  <si>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</si>
  <si>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</si>
  <si>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</si>
  <si>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</si>
  <si>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</si>
  <si>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</si>
  <si>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</si>
  <si>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</si>
  <si>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</si>
  <si>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</si>
  <si>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</si>
  <si>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</si>
  <si>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</si>
  <si>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</si>
  <si>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</si>
  <si>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</si>
  <si>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</si>
  <si>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</si>
  <si>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</si>
  <si>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</si>
  <si>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</si>
  <si>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</si>
  <si>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</si>
  <si>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</si>
  <si>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</si>
  <si>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</si>
  <si>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</si>
  <si>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</si>
  <si>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</si>
  <si>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</si>
  <si>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</si>
  <si>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</si>
  <si>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</si>
  <si>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</si>
  <si>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</si>
  <si>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</si>
  <si>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</si>
  <si>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</si>
  <si>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</si>
  <si>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</si>
  <si>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</si>
  <si>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</si>
  <si>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</si>
  <si>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</si>
  <si>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</si>
  <si>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</si>
  <si>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</si>
  <si>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</si>
  <si>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</si>
  <si>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</si>
  <si>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</si>
  <si>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</si>
  <si>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</si>
  <si>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</si>
  <si>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</si>
  <si>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</si>
  <si>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</si>
  <si>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</si>
  <si>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</si>
  <si>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</si>
  <si>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</si>
  <si>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</si>
  <si>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</si>
  <si>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</si>
  <si>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</si>
  <si>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</si>
  <si>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</si>
  <si>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</si>
  <si>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</si>
  <si>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</si>
  <si>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</si>
  <si>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</si>
  <si>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</si>
  <si>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</si>
  <si>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</si>
  <si>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</si>
  <si>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</si>
  <si>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</si>
  <si>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</si>
  <si>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</si>
  <si>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</si>
  <si>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</si>
  <si>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</si>
  <si>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</si>
  <si>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</si>
  <si>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</si>
  <si>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</si>
  <si>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</si>
  <si>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</si>
  <si>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</si>
  <si>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</si>
  <si>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</si>
  <si>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</si>
  <si>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</si>
  <si>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</si>
  <si>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</si>
  <si>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</si>
  <si>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</si>
  <si>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</si>
  <si>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</si>
  <si>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</si>
  <si>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</si>
  <si>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</si>
  <si>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</si>
  <si>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</si>
  <si>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</si>
  <si>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</si>
  <si>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</si>
  <si>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</si>
  <si>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</si>
  <si>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</si>
  <si>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</si>
  <si>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</si>
  <si>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</si>
  <si>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</si>
  <si>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</si>
  <si>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</si>
  <si>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</si>
  <si>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</si>
  <si>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</si>
  <si>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</si>
  <si>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</si>
  <si>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</si>
  <si>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</si>
  <si>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</si>
  <si>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</si>
  <si>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</si>
  <si>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</si>
  <si>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</si>
  <si>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</si>
  <si>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</si>
  <si>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</si>
  <si>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</si>
  <si>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</si>
  <si>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</si>
  <si>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</si>
  <si>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</si>
  <si>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</si>
  <si>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</si>
  <si>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</si>
  <si>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</si>
  <si>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</si>
  <si>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</si>
  <si>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</si>
  <si>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</si>
  <si>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</si>
  <si>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</si>
  <si>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</si>
  <si>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</si>
  <si>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</si>
  <si>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</si>
  <si>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</si>
  <si>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</si>
  <si>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</si>
  <si>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</si>
  <si>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</si>
  <si>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</si>
  <si>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</si>
  <si>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</si>
  <si>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</si>
  <si>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</si>
  <si>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</si>
  <si>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</si>
  <si>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</si>
  <si>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</si>
  <si>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</si>
  <si>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</si>
  <si>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</si>
  <si>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</si>
  <si>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</si>
  <si>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</si>
  <si>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</si>
  <si>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</si>
  <si>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</si>
  <si>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</si>
  <si>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</si>
  <si>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</si>
  <si>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</si>
  <si>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</si>
  <si>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</si>
  <si>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</si>
  <si>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</si>
  <si>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</si>
  <si>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</si>
  <si>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</si>
  <si>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</si>
  <si>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</si>
  <si>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</si>
  <si>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</si>
  <si>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</si>
  <si>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</si>
  <si>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</si>
  <si>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</si>
  <si>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</si>
  <si>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</si>
  <si>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</si>
  <si>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</si>
  <si>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</si>
  <si>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</si>
  <si>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</si>
  <si>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</si>
  <si>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</si>
  <si>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</si>
  <si>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</si>
  <si>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</si>
  <si>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</si>
  <si>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</si>
  <si>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</si>
  <si>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</si>
  <si>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</si>
  <si>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</si>
  <si>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</si>
  <si>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</si>
  <si>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</si>
  <si>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</si>
  <si>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</si>
  <si>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</si>
  <si>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</si>
  <si>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</si>
  <si>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</si>
  <si>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</si>
  <si>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</si>
  <si>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</si>
  <si>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</si>
  <si>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</si>
  <si>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</si>
  <si>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</si>
  <si>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</si>
  <si>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</si>
  <si>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</si>
  <si>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</si>
  <si>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</si>
  <si>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</si>
  <si>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</si>
  <si>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</si>
  <si>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</si>
  <si>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</si>
  <si>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</si>
  <si>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</si>
  <si>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</si>
  <si>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</si>
  <si>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</si>
  <si>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</si>
  <si>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</si>
  <si>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</si>
  <si>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</si>
  <si>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</si>
  <si>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</si>
  <si>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</si>
  <si>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</si>
  <si>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</si>
  <si>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</si>
  <si>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</si>
  <si>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</si>
  <si>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</si>
  <si>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</si>
  <si>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</si>
  <si>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</si>
  <si>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</si>
  <si>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</si>
  <si>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</si>
  <si>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</si>
  <si>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</si>
  <si>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</si>
  <si>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</si>
  <si>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</si>
  <si>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</si>
  <si>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</si>
  <si>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</si>
  <si>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</si>
  <si>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</si>
  <si>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</si>
  <si>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</si>
  <si>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</si>
  <si>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</si>
  <si>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</si>
  <si>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</si>
  <si>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</si>
  <si>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</si>
  <si>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</si>
  <si>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</si>
  <si>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</si>
  <si>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</si>
  <si>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</si>
  <si>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</si>
  <si>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</si>
  <si>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</si>
  <si>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</si>
  <si>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</si>
  <si>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</si>
  <si>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</si>
  <si>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</si>
  <si>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</si>
  <si>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</si>
  <si>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</si>
  <si>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</si>
  <si>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</si>
  <si>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</si>
  <si>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</si>
  <si>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</si>
  <si>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</si>
  <si>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</si>
  <si>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</si>
  <si>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</si>
  <si>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</si>
  <si>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</si>
  <si>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</si>
  <si>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</si>
  <si>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</si>
  <si>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</si>
  <si>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</si>
  <si>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</si>
  <si>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</si>
  <si>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</si>
  <si>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</si>
  <si>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</si>
  <si>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</si>
  <si>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</si>
  <si>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</si>
  <si>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</si>
  <si>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</si>
  <si>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</si>
  <si>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</si>
  <si>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</si>
  <si>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</si>
  <si>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</si>
  <si>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</si>
  <si>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</si>
  <si>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</si>
  <si>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</si>
  <si>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</si>
  <si>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</si>
  <si>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</si>
  <si>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</si>
  <si>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</si>
  <si>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</si>
  <si>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</si>
  <si>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</si>
  <si>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</si>
  <si>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</si>
  <si>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</si>
  <si>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</si>
  <si>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</si>
  <si>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</si>
  <si>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</si>
  <si>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</si>
  <si>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</si>
  <si>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</si>
  <si>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</si>
  <si>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</si>
  <si>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</si>
  <si>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</si>
  <si>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</si>
  <si>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</si>
  <si>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</si>
  <si>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</si>
  <si>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</si>
  <si>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</si>
  <si>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</si>
  <si>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</si>
  <si>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</si>
  <si>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</si>
  <si>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</si>
  <si>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</si>
  <si>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</si>
  <si>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</si>
  <si>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</si>
  <si>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</si>
  <si>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</si>
  <si>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</si>
  <si>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</si>
  <si>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</si>
  <si>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</si>
  <si>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</si>
  <si>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</si>
  <si>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</si>
  <si>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</si>
  <si>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</si>
  <si>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</si>
  <si>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</si>
  <si>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</si>
  <si>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</si>
  <si>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</si>
  <si>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</si>
  <si>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</si>
  <si>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</si>
  <si>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</si>
  <si>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</si>
  <si>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</si>
  <si>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</si>
  <si>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</si>
  <si>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</si>
  <si>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</si>
  <si>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</si>
  <si>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</si>
  <si>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</si>
  <si>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</si>
  <si>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</si>
  <si>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</si>
  <si>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</si>
  <si>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</si>
  <si>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</si>
  <si>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</si>
  <si>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</si>
  <si>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</si>
  <si>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</si>
  <si>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</si>
  <si>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</si>
  <si>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</si>
  <si>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</si>
  <si>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</si>
  <si>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</si>
  <si>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</si>
  <si>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</si>
  <si>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</si>
  <si>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</si>
  <si>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</si>
  <si>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</si>
  <si>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</si>
  <si>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</si>
  <si>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</si>
  <si>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</si>
  <si>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</si>
  <si>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</si>
  <si>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</si>
  <si>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</si>
  <si>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</si>
  <si>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</si>
  <si>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</si>
  <si>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</si>
  <si>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</si>
  <si>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</si>
  <si>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</si>
  <si>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</si>
  <si>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</si>
  <si>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</si>
  <si>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</si>
  <si>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</si>
  <si>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</si>
  <si>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</si>
  <si>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</si>
  <si>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</si>
  <si>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</si>
  <si>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</si>
  <si>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</si>
  <si>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</si>
  <si>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</si>
  <si>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</si>
  <si>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</si>
  <si>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</si>
  <si>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</si>
  <si>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</si>
  <si>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</si>
  <si>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</si>
  <si>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</si>
  <si>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</si>
  <si>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</si>
  <si>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</si>
  <si>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</si>
  <si>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</si>
  <si>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</si>
  <si>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</si>
  <si>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</si>
  <si>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</si>
  <si>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</si>
  <si>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</si>
  <si>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</si>
  <si>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</si>
  <si>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</si>
  <si>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</si>
  <si>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</si>
  <si>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</si>
  <si>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</si>
  <si>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</si>
  <si>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</si>
  <si>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</si>
  <si>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</si>
  <si>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</si>
  <si>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</si>
  <si>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</si>
  <si>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</si>
  <si>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</si>
  <si>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</si>
  <si>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</si>
  <si>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</si>
  <si>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</si>
  <si>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</si>
  <si>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</si>
  <si>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</si>
  <si>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</si>
  <si>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</si>
  <si>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</si>
  <si>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</si>
  <si>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</si>
  <si>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</si>
  <si>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</si>
  <si>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</si>
  <si>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</si>
  <si>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</si>
  <si>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</si>
  <si>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</si>
  <si>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</si>
  <si>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</si>
  <si>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</si>
  <si>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</si>
  <si>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</si>
  <si>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</si>
  <si>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</si>
  <si>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</si>
  <si>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</si>
  <si>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</si>
  <si>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</si>
  <si>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</si>
  <si>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</si>
  <si>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</si>
  <si>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</si>
  <si>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</si>
  <si>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</si>
  <si>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</si>
  <si>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</si>
  <si>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</si>
  <si>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</si>
  <si>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</si>
  <si>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</si>
  <si>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</si>
  <si>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</si>
  <si>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</si>
  <si>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</si>
  <si>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</si>
  <si>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</si>
  <si>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</si>
  <si>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</si>
  <si>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</si>
  <si>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</si>
  <si>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</si>
  <si>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</si>
  <si>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</si>
  <si>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</si>
  <si>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</si>
  <si>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</si>
  <si>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</si>
  <si>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</si>
  <si>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</si>
  <si>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</si>
  <si>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</si>
  <si>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</si>
  <si>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</si>
  <si>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</si>
  <si>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</si>
  <si>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</si>
  <si>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</si>
  <si>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</si>
  <si>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</si>
  <si>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</si>
  <si>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</si>
  <si>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</si>
  <si>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</si>
  <si>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</si>
  <si>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</si>
  <si>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</si>
  <si>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</si>
  <si>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</si>
  <si>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</si>
  <si>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</si>
  <si>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</si>
  <si>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</si>
  <si>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</si>
  <si>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</si>
  <si>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</si>
  <si>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</si>
  <si>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</si>
  <si>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</si>
  <si>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</si>
  <si>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</si>
  <si>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</si>
  <si>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</si>
  <si>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</si>
  <si>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</si>
  <si>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</si>
  <si>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</si>
  <si>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</si>
  <si>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</si>
  <si>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</si>
  <si>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</si>
  <si>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</si>
  <si>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</si>
  <si>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</si>
  <si>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</si>
  <si>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</si>
  <si>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</si>
  <si>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</si>
  <si>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</si>
  <si>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</si>
  <si>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</si>
  <si>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</si>
  <si>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</si>
  <si>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</si>
  <si>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</si>
  <si>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</si>
  <si>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</si>
  <si>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</si>
  <si>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</si>
  <si>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</si>
  <si>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</si>
  <si>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</si>
  <si>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</si>
  <si>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</si>
  <si>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</si>
  <si>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</si>
  <si>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</si>
  <si>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</si>
  <si>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</si>
  <si>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</si>
  <si>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</si>
  <si>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</si>
  <si>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</si>
  <si>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</si>
  <si>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</si>
  <si>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</si>
  <si>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</si>
  <si>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</si>
  <si>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</si>
  <si>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</si>
  <si>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</si>
  <si>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</si>
  <si>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</si>
  <si>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</si>
  <si>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</si>
  <si>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</si>
  <si>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</si>
  <si>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</si>
  <si>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</si>
  <si>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</si>
  <si>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</si>
  <si>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</si>
  <si>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</si>
  <si>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</si>
  <si>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</si>
  <si>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</si>
  <si>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</si>
  <si>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</si>
  <si>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</si>
  <si>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</si>
  <si>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</si>
  <si>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</si>
  <si>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</si>
  <si>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</si>
  <si>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</si>
  <si>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</si>
  <si>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</si>
  <si>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</si>
  <si>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</si>
  <si>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</si>
  <si>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</si>
  <si>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</si>
  <si>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</si>
  <si>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</si>
  <si>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</si>
  <si>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</si>
  <si>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</si>
  <si>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</si>
  <si>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</si>
  <si>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</si>
  <si>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</si>
  <si>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</si>
  <si>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</si>
  <si>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</si>
  <si>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</si>
  <si>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</si>
  <si>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</si>
  <si>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</si>
  <si>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</si>
  <si>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</si>
  <si>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</si>
  <si>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</si>
  <si>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</si>
  <si>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</si>
  <si>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</si>
  <si>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</si>
  <si>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</si>
  <si>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</si>
  <si>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</si>
  <si>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</si>
  <si>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</si>
  <si>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</si>
  <si>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</si>
  <si>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</si>
  <si>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</si>
  <si>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</si>
  <si>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</si>
  <si>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</si>
  <si>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</si>
  <si>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</si>
  <si>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</si>
  <si>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</si>
  <si>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</si>
  <si>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</si>
  <si>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</si>
  <si>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</si>
  <si>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</si>
  <si>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</si>
  <si>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</si>
  <si>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</si>
  <si>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</si>
  <si>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</si>
  <si>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</si>
  <si>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</si>
  <si>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</si>
  <si>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</si>
  <si>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</si>
  <si>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</si>
  <si>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</si>
  <si>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</si>
  <si>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</si>
  <si>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</si>
  <si>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</si>
  <si>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</si>
  <si>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</si>
  <si>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</si>
  <si>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</si>
  <si>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</si>
  <si>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</si>
  <si>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</si>
  <si>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</si>
  <si>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</si>
  <si>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</si>
  <si>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</si>
  <si>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</si>
  <si>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</si>
  <si>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</si>
  <si>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</si>
  <si>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</si>
  <si>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</si>
  <si>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</si>
  <si>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</si>
  <si>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</si>
  <si>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</si>
  <si>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</si>
  <si>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</si>
  <si>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</si>
  <si>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</si>
  <si>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</si>
  <si>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</si>
  <si>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</si>
  <si>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</si>
  <si>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</si>
  <si>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</si>
  <si>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</si>
  <si>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</si>
  <si>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</si>
  <si>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</si>
  <si>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</si>
  <si>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</si>
  <si>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</si>
  <si>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</si>
  <si>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</si>
  <si>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</si>
  <si>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</si>
  <si>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</si>
  <si>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</si>
  <si>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</si>
  <si>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</si>
  <si>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</si>
  <si>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</si>
  <si>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</si>
  <si>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</si>
  <si>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</si>
  <si>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</si>
  <si>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</si>
  <si>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</si>
  <si>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</si>
  <si>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</si>
  <si>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</si>
  <si>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</si>
  <si>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</si>
  <si>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</si>
  <si>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</si>
  <si>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</si>
  <si>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</si>
  <si>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</si>
  <si>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</si>
  <si>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</si>
  <si>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</si>
  <si>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</si>
  <si>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</si>
  <si>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</si>
  <si>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</si>
  <si>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</si>
  <si>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</si>
  <si>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</si>
  <si>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</si>
  <si>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</si>
  <si>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</si>
  <si>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</si>
  <si>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</si>
  <si>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</si>
  <si>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</si>
  <si>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</si>
  <si>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</si>
  <si>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</si>
  <si>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</si>
  <si>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</si>
  <si>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</si>
  <si>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</si>
  <si>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</si>
  <si>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</si>
  <si>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</si>
  <si>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</si>
  <si>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</si>
  <si>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</si>
  <si>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</si>
  <si>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</si>
  <si>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</si>
  <si>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</si>
  <si>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</si>
  <si>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</si>
  <si>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</si>
  <si>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</si>
  <si>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</si>
  <si>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</si>
  <si>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</si>
  <si>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</si>
  <si>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</si>
  <si>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</si>
  <si>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</si>
  <si>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</si>
  <si>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</si>
  <si>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</si>
  <si>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</si>
  <si>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</si>
  <si>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</si>
  <si>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</si>
  <si>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</si>
  <si>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</si>
  <si>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</si>
  <si>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</si>
  <si>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</si>
  <si>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</si>
  <si>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</si>
  <si>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</si>
  <si>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</si>
  <si>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</si>
  <si>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</si>
  <si>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</si>
  <si>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</si>
  <si>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</si>
  <si>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</si>
  <si>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</si>
  <si>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</si>
  <si>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</si>
  <si>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</si>
  <si>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</si>
  <si>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</si>
  <si>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</si>
  <si>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</si>
  <si>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</si>
  <si>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</si>
  <si>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</si>
  <si>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</si>
  <si>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</si>
  <si>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</si>
  <si>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</si>
  <si>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</si>
  <si>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</si>
  <si>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</si>
  <si>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</si>
  <si>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</si>
  <si>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</si>
  <si>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</si>
  <si>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</si>
  <si>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</si>
  <si>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</si>
  <si>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</si>
  <si>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</si>
  <si>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</si>
  <si>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</si>
  <si>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</si>
  <si>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</si>
  <si>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</si>
  <si>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</si>
  <si>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</si>
  <si>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</si>
  <si>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</si>
  <si>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</si>
  <si>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</si>
  <si>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</si>
  <si>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</si>
  <si>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</si>
  <si>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</si>
  <si>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</si>
  <si>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</si>
  <si>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</si>
  <si>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</si>
  <si>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</si>
  <si>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</si>
  <si>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</si>
  <si>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</si>
  <si>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</si>
  <si>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</si>
  <si>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</si>
  <si>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</si>
  <si>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</si>
  <si>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</si>
  <si>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</si>
  <si>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</si>
  <si>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</si>
  <si>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</si>
  <si>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</si>
  <si>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</si>
  <si>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</si>
  <si>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</si>
  <si>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</si>
  <si>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</si>
  <si>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</si>
  <si>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</si>
  <si>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</si>
  <si>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</si>
  <si>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</si>
  <si>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</si>
  <si>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</si>
  <si>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</si>
  <si>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</si>
  <si>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</si>
  <si>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</si>
  <si>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</si>
  <si>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</si>
  <si>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</si>
  <si>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</si>
  <si>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</si>
  <si>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</si>
  <si>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</si>
  <si>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</si>
  <si>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</si>
  <si>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</si>
  <si>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</si>
  <si>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</si>
  <si>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</si>
  <si>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</si>
  <si>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</si>
  <si>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</si>
  <si>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</si>
  <si>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</si>
  <si>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</si>
  <si>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</si>
  <si>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</si>
  <si>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</si>
  <si>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</si>
  <si>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</si>
  <si>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</si>
  <si>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</si>
  <si>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</si>
  <si>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</si>
  <si>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</si>
  <si>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</si>
  <si>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</si>
  <si>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</si>
  <si>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</si>
  <si>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</si>
  <si>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</si>
  <si>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</si>
  <si>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</si>
  <si>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</si>
  <si>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</si>
  <si>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</si>
  <si>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</si>
  <si>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</si>
  <si>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</si>
  <si>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</si>
  <si>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</si>
  <si>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</si>
  <si>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</si>
  <si>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</si>
  <si>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</si>
  <si>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</si>
  <si>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</si>
  <si>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</si>
  <si>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</si>
  <si>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</si>
  <si>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</si>
  <si>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</si>
  <si>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</si>
  <si>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</si>
  <si>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</si>
  <si>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</si>
  <si>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</si>
  <si>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</si>
  <si>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</si>
  <si>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</si>
  <si>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</si>
  <si>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</si>
  <si>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</si>
  <si>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</si>
  <si>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</si>
  <si>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</si>
  <si>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</si>
  <si>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</si>
  <si>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</si>
  <si>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</si>
  <si>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</si>
  <si>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</si>
  <si>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</si>
  <si>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</si>
  <si>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</si>
  <si>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</si>
  <si>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</si>
  <si>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</si>
  <si>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</si>
  <si>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</si>
  <si>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</si>
  <si>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</si>
  <si>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</si>
  <si>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</si>
  <si>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</si>
  <si>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</si>
  <si>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</si>
  <si>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</si>
  <si>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</si>
  <si>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</si>
  <si>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</si>
  <si>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</si>
  <si>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</si>
  <si>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</si>
  <si>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</si>
  <si>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</si>
  <si>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</si>
  <si>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</si>
  <si>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</si>
  <si>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</si>
  <si>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</si>
  <si>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</si>
  <si>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</si>
  <si>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</si>
  <si>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</si>
  <si>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</si>
  <si>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</si>
  <si>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</si>
  <si>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</si>
  <si>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</si>
  <si>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</si>
  <si>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</si>
  <si>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</si>
  <si>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</si>
  <si>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</si>
  <si>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</si>
  <si>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</si>
  <si>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</si>
  <si>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</si>
  <si>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</si>
  <si>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</si>
  <si>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</si>
  <si>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</si>
  <si>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</si>
  <si>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</si>
  <si>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</si>
  <si>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</si>
  <si>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</si>
  <si>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</si>
  <si>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</si>
  <si>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</si>
  <si>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</si>
  <si>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</si>
  <si>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</si>
  <si>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</si>
  <si>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</si>
  <si>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</si>
  <si>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</si>
  <si>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</si>
  <si>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</si>
  <si>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</si>
  <si>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</si>
  <si>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</si>
  <si>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</si>
  <si>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</si>
  <si>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</si>
  <si>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</si>
  <si>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</si>
  <si>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</si>
  <si>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</si>
  <si>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</si>
  <si>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</si>
  <si>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</si>
  <si>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</si>
  <si>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</si>
  <si>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</si>
  <si>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</si>
  <si>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</si>
  <si>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</si>
  <si>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</si>
  <si>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</si>
  <si>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</si>
  <si>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</si>
  <si>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</si>
  <si>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</si>
  <si>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</si>
  <si>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</si>
  <si>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</si>
  <si>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</si>
  <si>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</si>
  <si>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</si>
  <si>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</si>
  <si>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</si>
  <si>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</si>
  <si>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</si>
  <si>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</si>
  <si>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</si>
  <si>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</si>
  <si>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</si>
  <si>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</si>
  <si>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</si>
  <si>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</si>
  <si>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</si>
  <si>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</si>
  <si>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</si>
  <si>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</si>
  <si>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</si>
  <si>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</si>
  <si>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</si>
  <si>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</si>
  <si>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</si>
  <si>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</si>
  <si>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</si>
  <si>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</si>
  <si>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</si>
  <si>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</si>
  <si>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</si>
  <si>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</si>
  <si>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</si>
  <si>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</si>
  <si>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</si>
  <si>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</si>
  <si>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</si>
  <si>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</si>
  <si>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</si>
  <si>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</si>
  <si>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</si>
  <si>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</si>
  <si>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</si>
  <si>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</si>
  <si>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</si>
  <si>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</si>
  <si>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</si>
  <si>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</si>
  <si>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</si>
  <si>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</si>
  <si>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</si>
  <si>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</si>
  <si>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</si>
  <si>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</si>
  <si>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</si>
  <si>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</si>
  <si>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</si>
  <si>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</si>
  <si>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</si>
  <si>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</si>
  <si>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</si>
  <si>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</si>
  <si>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</si>
  <si>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</si>
  <si>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</si>
  <si>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</si>
  <si>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</si>
  <si>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</si>
  <si>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</si>
  <si>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</si>
  <si>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</si>
  <si>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</si>
  <si>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</si>
  <si>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</si>
  <si>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</si>
  <si>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</si>
  <si>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</si>
  <si>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</si>
  <si>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</si>
  <si>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</si>
  <si>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</si>
  <si>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</si>
  <si>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</si>
  <si>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</si>
  <si>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</si>
  <si>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</si>
  <si>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</si>
  <si>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</si>
  <si>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</si>
  <si>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</si>
  <si>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</si>
  <si>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</si>
  <si>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</si>
  <si>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</si>
  <si>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</si>
  <si>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</si>
  <si>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</si>
  <si>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</si>
  <si>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</si>
  <si>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</si>
  <si>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</si>
  <si>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</si>
  <si>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</si>
  <si>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</si>
  <si>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</si>
  <si>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</si>
  <si>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</si>
  <si>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</si>
  <si>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</si>
  <si>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</si>
  <si>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</si>
  <si>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</si>
  <si>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</si>
  <si>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</si>
  <si>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</si>
  <si>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</si>
  <si>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</si>
  <si>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</si>
  <si>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</si>
  <si>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</si>
  <si>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</si>
  <si>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</si>
  <si>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</si>
  <si>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</si>
  <si>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</si>
  <si>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</si>
  <si>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</si>
  <si>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</si>
  <si>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</si>
  <si>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</si>
  <si>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</si>
  <si>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</si>
  <si>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</si>
  <si>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</si>
  <si>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</si>
  <si>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</si>
  <si>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</si>
  <si>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</si>
  <si>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</si>
  <si>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</si>
  <si>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</si>
  <si>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</si>
  <si>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</si>
  <si>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</si>
  <si>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</si>
  <si>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</si>
  <si>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</si>
  <si>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</si>
  <si>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</si>
  <si>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</si>
  <si>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</si>
  <si>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</si>
  <si>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</si>
  <si>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</si>
  <si>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</si>
  <si>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</si>
  <si>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</si>
  <si>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</si>
  <si>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</si>
  <si>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</si>
  <si>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</si>
  <si>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</si>
  <si>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</si>
  <si>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</si>
  <si>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</si>
  <si>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</si>
  <si>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</si>
  <si>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</si>
  <si>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</si>
  <si>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</si>
  <si>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</si>
  <si>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</si>
  <si>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</si>
  <si>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</si>
  <si>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</si>
  <si>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</si>
  <si>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</si>
  <si>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</si>
  <si>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</si>
  <si>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</si>
  <si>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</si>
  <si>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</si>
  <si>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</si>
  <si>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</si>
  <si>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</si>
  <si>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</si>
  <si>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</si>
  <si>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</si>
  <si>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</si>
  <si>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</si>
  <si>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</si>
  <si>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</si>
  <si>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</si>
  <si>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</si>
  <si>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</si>
  <si>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</si>
  <si>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</si>
  <si>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</si>
  <si>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</si>
  <si>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</si>
  <si>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</si>
  <si>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</si>
  <si>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</si>
  <si>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</si>
  <si>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</si>
  <si>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</si>
  <si>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</si>
  <si>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</si>
  <si>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</si>
  <si>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</si>
  <si>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</si>
  <si>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</si>
  <si>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</si>
  <si>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</si>
  <si>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</si>
  <si>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</si>
  <si>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</si>
  <si>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</si>
  <si>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</si>
  <si>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</si>
  <si>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</si>
  <si>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</si>
  <si>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</si>
  <si>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</si>
  <si>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</si>
  <si>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</si>
  <si>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</si>
  <si>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</si>
  <si>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</si>
  <si>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</si>
  <si>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</si>
  <si>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</si>
  <si>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</si>
  <si>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</si>
  <si>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</si>
  <si>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</si>
  <si>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</si>
  <si>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</si>
  <si>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</si>
  <si>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</si>
  <si>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</si>
  <si>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</si>
  <si>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</si>
  <si>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</si>
  <si>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</si>
  <si>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</si>
  <si>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</si>
  <si>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</si>
  <si>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</si>
  <si>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</si>
  <si>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</si>
  <si>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</si>
  <si>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</si>
  <si>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</si>
  <si>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</si>
  <si>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</si>
  <si>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</si>
  <si>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</si>
  <si>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</si>
  <si>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</si>
  <si>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</si>
  <si>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</si>
  <si>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</si>
  <si>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</si>
  <si>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</si>
  <si>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</si>
  <si>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</si>
  <si>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</si>
  <si>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</si>
  <si>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</si>
  <si>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</si>
  <si>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</si>
  <si>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</si>
  <si>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</si>
  <si>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</si>
  <si>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</si>
  <si>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</si>
  <si>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</si>
  <si>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</si>
  <si>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</si>
  <si>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</si>
  <si>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</si>
  <si>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</si>
  <si>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</si>
  <si>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</si>
  <si>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</si>
  <si>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</si>
  <si>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</si>
  <si>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</si>
  <si>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</si>
  <si>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</si>
  <si>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</si>
  <si>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</si>
  <si>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</si>
  <si>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</si>
  <si>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</si>
  <si>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</si>
  <si>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</si>
  <si>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</si>
  <si>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</si>
  <si>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</si>
  <si>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</si>
  <si>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</si>
  <si>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</si>
  <si>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</si>
  <si>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</si>
  <si>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</si>
  <si>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</si>
  <si>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</si>
  <si>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</si>
  <si>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</si>
  <si>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</si>
  <si>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</si>
  <si>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</si>
  <si>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</si>
  <si>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</si>
  <si>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</si>
  <si>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</si>
  <si>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</si>
  <si>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</si>
  <si>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</si>
  <si>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</si>
  <si>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</si>
  <si>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</si>
  <si>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</si>
  <si>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</si>
  <si>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</si>
  <si>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</si>
  <si>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</si>
  <si>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</si>
  <si>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</si>
  <si>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</si>
  <si>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</si>
  <si>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</si>
  <si>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</si>
  <si>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</si>
  <si>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</si>
  <si>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</si>
  <si>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</si>
  <si>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</si>
  <si>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</si>
  <si>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</si>
  <si>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</si>
  <si>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</si>
  <si>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</si>
  <si>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</si>
  <si>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</si>
  <si>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</si>
  <si>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</si>
  <si>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</si>
  <si>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</si>
  <si>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</si>
  <si>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</si>
  <si>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</si>
  <si>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</si>
  <si>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</si>
  <si>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</si>
  <si>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</si>
  <si>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</si>
  <si>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</si>
  <si>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</si>
  <si>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</si>
  <si>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</si>
  <si>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</si>
  <si>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</si>
  <si>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</si>
  <si>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</si>
  <si>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</si>
  <si>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</si>
  <si>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</si>
  <si>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</si>
  <si>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</si>
  <si>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</si>
  <si>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</si>
  <si>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</si>
  <si>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</si>
  <si>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</si>
  <si>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</si>
  <si>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</si>
  <si>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</si>
  <si>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</si>
  <si>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</si>
  <si>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</si>
  <si>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</si>
  <si>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</si>
  <si>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</si>
  <si>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</si>
  <si>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</si>
  <si>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</si>
  <si>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</si>
  <si>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</si>
  <si>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</si>
  <si>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</si>
  <si>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</si>
  <si>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</si>
  <si>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</si>
  <si>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</si>
  <si>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</si>
  <si>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</si>
  <si>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</si>
  <si>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</si>
  <si>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</si>
  <si>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</si>
  <si>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</si>
  <si>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</si>
  <si>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</si>
  <si>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</si>
  <si>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</si>
  <si>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</si>
  <si>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</si>
  <si>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</si>
  <si>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</si>
  <si>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</si>
  <si>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</si>
  <si>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</si>
  <si>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</si>
  <si>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</si>
  <si>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</si>
  <si>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</si>
  <si>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</si>
  <si>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</si>
  <si>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</si>
  <si>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</si>
  <si>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</si>
  <si>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</si>
  <si>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</si>
  <si>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</si>
  <si>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</si>
  <si>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</si>
  <si>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</si>
  <si>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</si>
  <si>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</si>
  <si>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</si>
  <si>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</si>
  <si>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</si>
  <si>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</si>
  <si>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</si>
  <si>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</si>
  <si>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</si>
  <si>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</si>
  <si>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</si>
  <si>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</si>
  <si>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</si>
  <si>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</si>
  <si>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</si>
  <si>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</si>
  <si>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</si>
  <si>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</si>
  <si>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</si>
  <si>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</si>
  <si>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</si>
  <si>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</si>
  <si>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</si>
  <si>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</si>
  <si>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</si>
  <si>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</si>
  <si>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</si>
  <si>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</si>
  <si>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</si>
  <si>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</si>
  <si>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</si>
  <si>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</si>
  <si>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</si>
  <si>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</si>
  <si>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</si>
  <si>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</si>
  <si>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</si>
  <si>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</si>
  <si>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</si>
  <si>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</si>
  <si>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</si>
  <si>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</si>
  <si>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</si>
  <si>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</si>
  <si>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</si>
  <si>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</si>
  <si>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</si>
  <si>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</si>
  <si>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</si>
  <si>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</si>
  <si>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</si>
  <si>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</si>
  <si>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</si>
  <si>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</si>
  <si>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</si>
  <si>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</si>
  <si>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</si>
  <si>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</si>
  <si>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</si>
  <si>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</si>
  <si>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</si>
  <si>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</si>
  <si>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</si>
  <si>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</si>
  <si>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</si>
  <si>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</si>
  <si>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</si>
  <si>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</si>
  <si>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</si>
  <si>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</si>
  <si>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</si>
  <si>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</si>
  <si>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</si>
  <si>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</si>
  <si>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</si>
  <si>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</si>
  <si>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</si>
  <si>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</si>
  <si>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</si>
  <si>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</si>
  <si>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</si>
  <si>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</si>
  <si>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</si>
  <si>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</si>
  <si>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</si>
  <si>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</si>
  <si>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</si>
  <si>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</si>
  <si>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</si>
  <si>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</si>
  <si>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</si>
  <si>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</si>
  <si>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</si>
  <si>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</si>
  <si>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</si>
  <si>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</si>
  <si>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</si>
  <si>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</si>
  <si>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</si>
  <si>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</si>
  <si>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</si>
  <si>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</si>
  <si>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</si>
  <si>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</si>
  <si>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</si>
  <si>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</si>
  <si>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</si>
  <si>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</si>
  <si>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</si>
  <si>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</si>
  <si>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</si>
  <si>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</si>
  <si>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</si>
  <si>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</si>
  <si>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</si>
  <si>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</si>
  <si>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</si>
  <si>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</si>
  <si>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</si>
  <si>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</si>
  <si>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</si>
  <si>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</si>
  <si>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</si>
  <si>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</si>
  <si>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</si>
  <si>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</si>
  <si>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</si>
  <si>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</si>
  <si>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</si>
  <si>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</si>
  <si>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</si>
  <si>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</si>
  <si>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</si>
  <si>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</si>
  <si>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</si>
  <si>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</si>
  <si>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</si>
  <si>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</si>
  <si>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</si>
  <si>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</si>
  <si>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</si>
  <si>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</si>
  <si>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</si>
  <si>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</si>
  <si>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</si>
  <si>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</si>
  <si>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</si>
  <si>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</si>
  <si>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</si>
  <si>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</si>
  <si>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</si>
  <si>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</si>
  <si>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</si>
  <si>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</si>
  <si>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</si>
  <si>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</si>
  <si>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</si>
  <si>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</si>
  <si>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</si>
  <si>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</si>
  <si>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</si>
  <si>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</si>
  <si>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</si>
  <si>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</si>
  <si>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</si>
  <si>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</si>
  <si>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</si>
  <si>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</si>
  <si>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</si>
  <si>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</si>
  <si>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</si>
  <si>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</si>
  <si>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</si>
  <si>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</si>
  <si>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</si>
  <si>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</si>
  <si>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</si>
  <si>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</si>
  <si>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</si>
  <si>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</si>
  <si>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</si>
  <si>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</si>
  <si>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</si>
  <si>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</si>
  <si>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</si>
  <si>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</si>
  <si>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</si>
  <si>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</si>
  <si>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</si>
  <si>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</si>
  <si>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</si>
  <si>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</si>
  <si>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</si>
  <si>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</si>
  <si>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</si>
  <si>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</si>
  <si>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</si>
  <si>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</si>
  <si>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</si>
  <si>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</si>
  <si>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</si>
  <si>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</si>
  <si>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</si>
  <si>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</si>
  <si>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</si>
  <si>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</si>
  <si>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</si>
  <si>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</si>
  <si>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</si>
  <si>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</si>
  <si>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</si>
  <si>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</si>
  <si>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</si>
  <si>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</si>
  <si>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</si>
  <si>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</si>
  <si>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</si>
  <si>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</si>
  <si>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</si>
  <si>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</si>
  <si>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</si>
  <si>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</si>
  <si>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</si>
  <si>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</si>
  <si>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</si>
  <si>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</si>
  <si>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</si>
  <si>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</si>
  <si>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</si>
  <si>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</si>
  <si>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</si>
  <si>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</si>
  <si>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</si>
  <si>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</si>
  <si>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</si>
  <si>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</si>
  <si>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</si>
  <si>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</si>
  <si>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</si>
  <si>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</si>
  <si>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</si>
  <si>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</si>
  <si>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</si>
  <si>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</si>
  <si>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</si>
  <si>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</si>
  <si>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</si>
  <si>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</si>
  <si>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</si>
  <si>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</si>
  <si>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</si>
  <si>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</si>
  <si>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</si>
  <si>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</si>
  <si>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</si>
  <si>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</si>
  <si>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</si>
  <si>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</si>
  <si>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</si>
  <si>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</si>
  <si>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</si>
  <si>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</si>
  <si>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</si>
  <si>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</si>
  <si>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</si>
  <si>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</si>
  <si>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</si>
  <si>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</si>
  <si>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</si>
  <si>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</si>
  <si>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</si>
  <si>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</si>
  <si>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</si>
  <si>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</si>
  <si>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</si>
  <si>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</si>
  <si>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</si>
  <si>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</si>
  <si>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</si>
  <si>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</si>
  <si>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</si>
  <si>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</si>
  <si>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</si>
  <si>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</si>
  <si>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</si>
  <si>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</si>
  <si>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</si>
  <si>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</si>
  <si>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</si>
  <si>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</si>
  <si>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</si>
  <si>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</si>
  <si>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</si>
  <si>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</si>
  <si>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</si>
  <si>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</si>
  <si>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</si>
  <si>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</si>
  <si>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</si>
  <si>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</si>
  <si>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</si>
  <si>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</si>
  <si>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</si>
  <si>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</si>
  <si>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</si>
  <si>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</si>
  <si>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</si>
  <si>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</si>
  <si>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</si>
  <si>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</si>
  <si>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</si>
  <si>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</si>
  <si>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</si>
  <si>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</si>
  <si>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</si>
  <si>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</si>
  <si>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</si>
  <si>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</si>
  <si>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</si>
  <si>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</si>
  <si>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</si>
  <si>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</si>
  <si>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</si>
  <si>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</si>
  <si>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</si>
  <si>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</si>
  <si>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</si>
  <si>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</si>
  <si>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</si>
  <si>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</si>
  <si>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</si>
  <si>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</si>
  <si>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</si>
  <si>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</si>
  <si>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</si>
  <si>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</si>
  <si>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</si>
  <si>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</si>
  <si>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</si>
  <si>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</si>
  <si>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</si>
  <si>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</si>
  <si>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</si>
  <si>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</si>
  <si>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</si>
  <si>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</si>
  <si>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</si>
  <si>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</si>
  <si>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</si>
  <si>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</si>
  <si>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</si>
  <si>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</si>
  <si>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</si>
  <si>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</si>
  <si>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</si>
  <si>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</si>
  <si>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</si>
  <si>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</si>
  <si>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</si>
  <si>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</si>
  <si>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</si>
  <si>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</si>
  <si>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</si>
  <si>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</si>
  <si>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</si>
  <si>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</si>
  <si>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</si>
  <si>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</si>
  <si>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</si>
  <si>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</si>
  <si>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</si>
  <si>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</si>
  <si>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</si>
  <si>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</si>
  <si>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</si>
  <si>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</si>
  <si>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</si>
  <si>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</si>
  <si>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</si>
  <si>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</si>
  <si>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</si>
  <si>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</si>
  <si>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</si>
  <si>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</si>
  <si>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</si>
  <si>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</si>
  <si>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</si>
  <si>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</si>
  <si>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</si>
  <si>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</si>
  <si>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</si>
  <si>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</si>
  <si>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</si>
  <si>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</si>
  <si>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</si>
  <si>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</si>
  <si>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</si>
  <si>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</si>
  <si>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</si>
  <si>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</si>
  <si>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</si>
  <si>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</si>
  <si>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</si>
  <si>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</si>
  <si>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</si>
  <si>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</si>
  <si>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</si>
  <si>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</si>
  <si>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</si>
  <si>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</si>
  <si>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</si>
  <si>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</si>
  <si>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</si>
  <si>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</si>
  <si>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</si>
  <si>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</si>
  <si>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</si>
  <si>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</si>
  <si>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</si>
  <si>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</si>
  <si>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</si>
  <si>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</si>
  <si>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</si>
  <si>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</si>
  <si>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</si>
  <si>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</si>
  <si>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</si>
  <si>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</si>
  <si>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</si>
  <si>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</si>
  <si>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</si>
  <si>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</si>
  <si>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</si>
  <si>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</si>
  <si>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</si>
  <si>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</si>
  <si>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</si>
  <si>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</si>
  <si>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</si>
  <si>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</si>
  <si>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</si>
  <si>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</si>
  <si>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</si>
  <si>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</si>
  <si>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</si>
  <si>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</si>
  <si>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</si>
  <si>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</si>
  <si>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</si>
  <si>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</si>
  <si>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</si>
  <si>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</si>
  <si>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</si>
  <si>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</si>
  <si>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</si>
  <si>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</si>
  <si>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</si>
  <si>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</si>
  <si>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</si>
  <si>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</si>
  <si>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</si>
  <si>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</si>
  <si>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</si>
  <si>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</si>
  <si>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</si>
  <si>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</si>
  <si>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</si>
  <si>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</si>
  <si>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</si>
  <si>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</si>
  <si>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</si>
  <si>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</si>
  <si>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</si>
  <si>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</si>
  <si>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</si>
  <si>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</si>
  <si>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</si>
  <si>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</si>
  <si>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</si>
  <si>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</si>
  <si>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</si>
  <si>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</si>
  <si>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</si>
  <si>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</si>
  <si>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</si>
  <si>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</si>
  <si>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</si>
  <si>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</si>
  <si>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</si>
  <si>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</si>
  <si>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</si>
  <si>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</si>
  <si>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</si>
  <si>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</si>
  <si>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</si>
  <si>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</si>
  <si>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</si>
  <si>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</si>
  <si>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</si>
  <si>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</si>
  <si>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</si>
  <si>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</si>
  <si>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</si>
  <si>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</si>
  <si>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</si>
  <si>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</si>
  <si>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</si>
  <si>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</si>
  <si>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</si>
  <si>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</si>
  <si>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</si>
  <si>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</si>
  <si>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</si>
  <si>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</si>
  <si>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</si>
  <si>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</si>
  <si>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</si>
  <si>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</si>
  <si>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</si>
  <si>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</si>
  <si>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</si>
  <si>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</si>
  <si>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</si>
  <si>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</si>
  <si>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</si>
  <si>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</si>
  <si>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</si>
  <si>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</si>
  <si>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</si>
  <si>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</si>
  <si>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</si>
  <si>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</si>
  <si>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</si>
  <si>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</si>
  <si>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</si>
  <si>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</si>
  <si>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</si>
  <si>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</si>
  <si>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</si>
  <si>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</si>
  <si>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</si>
  <si>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</si>
  <si>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</si>
  <si>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</si>
  <si>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</si>
  <si>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</si>
  <si>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</si>
  <si>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</si>
  <si>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</si>
  <si>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</si>
  <si>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</si>
  <si>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</si>
  <si>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</si>
  <si>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</si>
  <si>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</si>
  <si>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</si>
  <si>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</si>
  <si>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</si>
  <si>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</si>
  <si>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</si>
  <si>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</si>
  <si>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</si>
  <si>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</si>
  <si>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</si>
  <si>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</si>
  <si>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</si>
  <si>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</si>
  <si>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</si>
  <si>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</si>
  <si>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</si>
  <si>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</si>
  <si>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</si>
  <si>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</si>
  <si>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</si>
  <si>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</si>
  <si>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</si>
  <si>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</si>
  <si>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</si>
  <si>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</si>
  <si>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</si>
  <si>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</si>
  <si>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</si>
  <si>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</si>
  <si>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</si>
  <si>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</si>
  <si>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</si>
  <si>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</si>
  <si>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</si>
  <si>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</si>
  <si>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</si>
  <si>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</si>
  <si>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</si>
  <si>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</si>
  <si>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</si>
  <si>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</si>
  <si>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</si>
  <si>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</si>
  <si>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</si>
  <si>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</si>
  <si>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</si>
  <si>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</si>
  <si>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</si>
  <si>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</si>
  <si>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</si>
  <si>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</si>
  <si>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</si>
  <si>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</si>
  <si>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</si>
  <si>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</si>
  <si>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</si>
  <si>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</si>
  <si>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</si>
  <si>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</si>
  <si>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</si>
  <si>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</si>
  <si>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</si>
  <si>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</si>
  <si>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</si>
  <si>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</si>
  <si>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</si>
  <si>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</si>
  <si>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</si>
  <si>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</si>
  <si>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</si>
  <si>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</si>
  <si>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</si>
  <si>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</si>
  <si>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</si>
  <si>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</si>
  <si>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</si>
  <si>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</si>
  <si>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</si>
  <si>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</si>
  <si>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</si>
  <si>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</si>
  <si>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</si>
  <si>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</si>
  <si>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</si>
  <si>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</si>
  <si>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</si>
  <si>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</si>
  <si>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</si>
  <si>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</si>
  <si>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</si>
  <si>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</si>
  <si>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</si>
  <si>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</si>
  <si>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</si>
  <si>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</si>
  <si>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</si>
  <si>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</si>
  <si>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</si>
  <si>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</si>
  <si>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</si>
  <si>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</si>
  <si>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</si>
  <si>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</si>
  <si>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</si>
  <si>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</si>
  <si>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</si>
  <si>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</si>
  <si>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</si>
  <si>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</si>
  <si>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</si>
  <si>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</si>
  <si>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</si>
  <si>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</si>
  <si>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</si>
  <si>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</si>
  <si>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</si>
  <si>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</si>
  <si>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</si>
  <si>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</si>
  <si>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</si>
  <si>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</si>
  <si>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</si>
  <si>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</si>
  <si>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</si>
  <si>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</si>
  <si>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</si>
  <si>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</si>
  <si>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</si>
  <si>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</si>
  <si>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</si>
  <si>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</si>
  <si>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</si>
  <si>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</si>
  <si>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</si>
  <si>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</si>
  <si>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</si>
  <si>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</si>
  <si>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</si>
  <si>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</si>
  <si>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</si>
  <si>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</si>
  <si>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</si>
  <si>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</si>
  <si>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</si>
  <si>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</si>
  <si>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</si>
  <si>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</si>
  <si>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</si>
  <si>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</si>
  <si>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</si>
  <si>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</si>
  <si>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</si>
  <si>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</si>
  <si>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</si>
  <si>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</si>
  <si>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</si>
  <si>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</si>
  <si>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</si>
  <si>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</si>
  <si>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</si>
  <si>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</si>
  <si>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</si>
  <si>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</si>
  <si>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</si>
  <si>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</si>
  <si>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</si>
  <si>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</si>
  <si>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</si>
  <si>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</si>
  <si>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</si>
  <si>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</si>
  <si>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</si>
  <si>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</si>
  <si>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</si>
  <si>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</si>
  <si>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</si>
  <si>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</si>
  <si>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</si>
  <si>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</si>
  <si>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</si>
  <si>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</si>
  <si>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</si>
  <si>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</si>
  <si>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</si>
  <si>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</si>
  <si>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</si>
  <si>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</si>
  <si>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</si>
  <si>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</si>
  <si>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</si>
  <si>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</si>
  <si>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</si>
  <si>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</si>
  <si>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</si>
  <si>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</si>
  <si>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</si>
  <si>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</si>
  <si>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</si>
  <si>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</si>
  <si>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</si>
  <si>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</si>
  <si>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</si>
  <si>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</si>
  <si>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</si>
  <si>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</si>
  <si>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</si>
  <si>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</si>
  <si>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</si>
  <si>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</si>
  <si>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</si>
  <si>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</si>
  <si>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</si>
  <si>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</si>
  <si>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</si>
  <si>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</si>
  <si>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</si>
  <si>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</si>
  <si>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</si>
  <si>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</si>
  <si>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</si>
  <si>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</si>
  <si>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</si>
  <si>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</si>
  <si>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</si>
  <si>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</si>
  <si>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</si>
  <si>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</si>
  <si>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</si>
  <si>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</si>
  <si>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</si>
  <si>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</si>
  <si>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</si>
  <si>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</si>
  <si>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</si>
  <si>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</si>
  <si>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</si>
  <si>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</si>
  <si>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</si>
  <si>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</si>
  <si>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</si>
  <si>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</si>
  <si>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</si>
  <si>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</si>
  <si>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</si>
  <si>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</si>
  <si>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</si>
  <si>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</si>
  <si>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</si>
  <si>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</si>
  <si>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</si>
  <si>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</si>
  <si>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</si>
  <si>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</si>
  <si>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</si>
  <si>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</si>
  <si>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</si>
  <si>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</si>
  <si>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</si>
  <si>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</si>
  <si>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</si>
  <si>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</si>
  <si>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</si>
  <si>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</si>
  <si>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</si>
  <si>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</si>
  <si>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</si>
  <si>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</si>
  <si>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</si>
  <si>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</si>
  <si>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</si>
  <si>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</si>
  <si>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</si>
  <si>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</si>
  <si>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</si>
  <si>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</si>
  <si>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</si>
  <si>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</si>
  <si>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</si>
  <si>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</si>
  <si>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</si>
  <si>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</si>
  <si>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</si>
  <si>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</si>
  <si>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</si>
  <si>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</si>
  <si>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</si>
  <si>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</si>
  <si>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</si>
  <si>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</si>
  <si>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</si>
  <si>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</si>
  <si>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</si>
  <si>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</si>
  <si>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</si>
  <si>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</si>
  <si>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</si>
  <si>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</si>
  <si>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</si>
  <si>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</si>
  <si>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</si>
  <si>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</si>
  <si>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</si>
  <si>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</si>
  <si>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</si>
  <si>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</si>
  <si>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</si>
  <si>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</si>
  <si>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</si>
  <si>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</si>
  <si>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</si>
  <si>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</si>
  <si>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</si>
  <si>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</si>
  <si>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</si>
  <si>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</si>
  <si>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</si>
  <si>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</si>
  <si>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</si>
  <si>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</si>
  <si>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</si>
  <si>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</si>
  <si>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</si>
  <si>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</si>
  <si>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</si>
  <si>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</si>
  <si>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</si>
  <si>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</si>
  <si>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</si>
  <si>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</si>
  <si>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</si>
  <si>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</si>
  <si>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</si>
  <si>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</si>
  <si>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</si>
  <si>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</si>
  <si>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</si>
  <si>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</si>
  <si>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</si>
  <si>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</si>
  <si>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</si>
  <si>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</si>
  <si>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</si>
  <si>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</si>
  <si>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</si>
  <si>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</si>
  <si>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</si>
  <si>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</si>
  <si>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</si>
  <si>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</si>
  <si>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</si>
  <si>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</si>
  <si>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</si>
  <si>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</si>
  <si>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</si>
  <si>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</si>
  <si>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</si>
  <si>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</si>
  <si>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</si>
  <si>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</si>
  <si>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</si>
  <si>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</si>
  <si>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</si>
  <si>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</si>
  <si>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</si>
  <si>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</si>
  <si>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</si>
  <si>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</si>
  <si>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</si>
  <si>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</si>
  <si>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</si>
  <si>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</si>
  <si>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</si>
  <si>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</si>
  <si>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</si>
  <si>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</si>
  <si>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</si>
  <si>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</si>
  <si>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</si>
  <si>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</si>
  <si>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</si>
  <si>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</si>
  <si>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</si>
  <si>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</si>
  <si>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</si>
  <si>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</si>
  <si>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</si>
  <si>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</si>
  <si>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</si>
  <si>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</si>
  <si>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</si>
  <si>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</si>
  <si>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</si>
  <si>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</si>
  <si>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</si>
  <si>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</si>
  <si>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</si>
  <si>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</si>
  <si>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</si>
  <si>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</si>
  <si>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</si>
  <si>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</si>
  <si>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</si>
  <si>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</si>
  <si>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</si>
  <si>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</si>
  <si>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</si>
  <si>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</si>
  <si>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</si>
  <si>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</si>
  <si>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</si>
  <si>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</si>
  <si>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</si>
  <si>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</si>
  <si>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</si>
  <si>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</si>
  <si>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</si>
  <si>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</si>
  <si>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</si>
  <si>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</si>
  <si>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</si>
  <si>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</si>
  <si>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</si>
  <si>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</si>
  <si>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</si>
  <si>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</si>
  <si>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</si>
  <si>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</si>
  <si>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</si>
  <si>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</si>
  <si>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</si>
  <si>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</si>
  <si>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</si>
  <si>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</si>
  <si>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</si>
  <si>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</si>
  <si>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</si>
  <si>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</si>
  <si>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</si>
  <si>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</si>
  <si>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</si>
  <si>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</si>
  <si>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</si>
  <si>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</si>
  <si>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</si>
  <si>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</si>
  <si>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</si>
  <si>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</si>
  <si>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</si>
  <si>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</si>
  <si>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</si>
  <si>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</si>
  <si>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</si>
  <si>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</si>
  <si>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</si>
  <si>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</si>
  <si>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</si>
  <si>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</si>
  <si>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</si>
  <si>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</si>
  <si>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</si>
  <si>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</si>
  <si>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</si>
  <si>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</si>
  <si>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</si>
  <si>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</si>
  <si>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</si>
  <si>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</si>
  <si>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</si>
  <si>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</si>
  <si>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</si>
  <si>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</si>
  <si>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</si>
  <si>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</si>
  <si>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</si>
  <si>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</si>
  <si>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</si>
  <si>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</si>
  <si>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</si>
  <si>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</si>
  <si>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</si>
  <si>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</si>
  <si>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</si>
  <si>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</si>
  <si>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</si>
  <si>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</si>
  <si>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</si>
  <si>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</si>
  <si>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</si>
  <si>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</si>
  <si>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</si>
  <si>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</si>
  <si>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</si>
  <si>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</si>
  <si>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</si>
  <si>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</si>
  <si>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</si>
  <si>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</si>
  <si>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</si>
  <si>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</si>
  <si>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</si>
  <si>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</si>
  <si>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</si>
  <si>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</si>
  <si>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</si>
  <si>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</si>
  <si>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</si>
  <si>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</si>
  <si>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</si>
  <si>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</si>
  <si>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</si>
  <si>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</si>
  <si>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</si>
  <si>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</si>
  <si>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</si>
  <si>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</si>
  <si>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</si>
  <si>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</si>
  <si>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</si>
  <si>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</si>
  <si>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</si>
  <si>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</si>
  <si>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</si>
  <si>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</si>
  <si>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</si>
  <si>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</si>
  <si>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</si>
  <si>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</si>
  <si>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</si>
  <si>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</si>
  <si>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</si>
  <si>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</si>
  <si>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</si>
  <si>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</si>
  <si>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</si>
  <si>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</si>
  <si>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</si>
  <si>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</si>
  <si>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</si>
  <si>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</si>
  <si>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</si>
  <si>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</si>
  <si>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</si>
  <si>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</si>
  <si>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</si>
  <si>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</si>
  <si>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</si>
  <si>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</si>
  <si>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</si>
  <si>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</si>
  <si>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</si>
  <si>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</si>
  <si>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</si>
  <si>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</si>
  <si>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</si>
  <si>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</si>
  <si>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</si>
  <si>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</si>
  <si>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</si>
  <si>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</si>
  <si>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</si>
  <si>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</si>
  <si>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</si>
  <si>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</si>
  <si>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</si>
  <si>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</si>
  <si>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</si>
  <si>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</si>
  <si>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</si>
  <si>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</si>
  <si>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</si>
  <si>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</si>
  <si>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</si>
  <si>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</si>
  <si>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</si>
  <si>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</si>
  <si>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</si>
  <si>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</si>
  <si>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</si>
  <si>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</si>
  <si>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</si>
  <si>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</si>
  <si>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</si>
  <si>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</si>
  <si>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</si>
  <si>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</si>
  <si>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</si>
  <si>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</si>
  <si>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</si>
  <si>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</si>
  <si>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</si>
  <si>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</si>
  <si>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</si>
  <si>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</si>
  <si>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</si>
  <si>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</si>
  <si>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</si>
  <si>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</si>
  <si>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</si>
  <si>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</si>
  <si>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</si>
  <si>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</si>
  <si>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</si>
  <si>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</si>
  <si>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</si>
  <si>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</si>
  <si>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</si>
  <si>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</si>
  <si>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</si>
  <si>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</si>
  <si>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</si>
  <si>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</si>
  <si>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</si>
  <si>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</si>
  <si>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</si>
  <si>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</si>
  <si>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</si>
  <si>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</si>
  <si>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</si>
  <si>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</si>
  <si>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</si>
  <si>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</si>
  <si>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</si>
  <si>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</si>
  <si>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</si>
  <si>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</si>
  <si>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</si>
  <si>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</si>
  <si>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</si>
  <si>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</si>
  <si>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</si>
  <si>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</si>
  <si>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</si>
  <si>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</si>
  <si>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</si>
  <si>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</si>
  <si>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</si>
  <si>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</si>
  <si>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</si>
  <si>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</si>
  <si>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</si>
  <si>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</si>
  <si>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</si>
  <si>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</si>
  <si>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</si>
  <si>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</si>
  <si>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</si>
  <si>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</si>
  <si>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</si>
  <si>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</si>
  <si>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</si>
  <si>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</si>
  <si>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</si>
  <si>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</si>
  <si>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</si>
  <si>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</si>
  <si>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</si>
  <si>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</si>
  <si>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</si>
  <si>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</si>
  <si>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</si>
  <si>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</si>
  <si>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</si>
  <si>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</si>
  <si>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</si>
  <si>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</si>
  <si>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</si>
  <si>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</si>
  <si>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</si>
  <si>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</si>
  <si>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</si>
  <si>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</si>
  <si>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</si>
  <si>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</si>
  <si>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</si>
  <si>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</si>
  <si>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</si>
  <si>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</si>
  <si>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</si>
  <si>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</si>
  <si>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</si>
  <si>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</si>
  <si>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</si>
  <si>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</si>
  <si>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</si>
  <si>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</si>
  <si>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</si>
  <si>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</si>
  <si>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</si>
  <si>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</si>
  <si>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</si>
  <si>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</si>
  <si>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</si>
  <si>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</si>
  <si>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</si>
  <si>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</si>
  <si>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</si>
  <si>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</si>
  <si>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</si>
  <si>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</si>
  <si>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</si>
  <si>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</si>
  <si>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</si>
  <si>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</si>
  <si>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</si>
  <si>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</si>
  <si>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</si>
  <si>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</si>
  <si>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</si>
  <si>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</si>
  <si>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</si>
  <si>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</si>
  <si>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</si>
  <si>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</si>
  <si>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</si>
  <si>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</si>
  <si>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</si>
  <si>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</si>
  <si>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</si>
  <si>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</si>
  <si>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</si>
  <si>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</si>
  <si>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</si>
  <si>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</si>
  <si>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</si>
  <si>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</si>
  <si>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</si>
  <si>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</si>
  <si>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</si>
  <si>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</si>
  <si>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</si>
  <si>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</si>
  <si>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</si>
  <si>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</si>
  <si>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</si>
  <si>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</si>
  <si>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</si>
  <si>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</si>
  <si>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</si>
  <si>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</si>
  <si>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</si>
  <si>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</si>
  <si>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</si>
  <si>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</si>
  <si>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</si>
  <si>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</si>
  <si>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</si>
  <si>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</si>
  <si>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</si>
  <si>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</si>
  <si>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</si>
  <si>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</si>
  <si>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</si>
  <si>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</si>
  <si>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</si>
  <si>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</si>
  <si>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</si>
  <si>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</si>
  <si>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</si>
  <si>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</si>
  <si>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</si>
  <si>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</si>
  <si>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</si>
  <si>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</si>
  <si>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</si>
  <si>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</si>
  <si>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</si>
  <si>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</si>
  <si>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</si>
  <si>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</si>
  <si>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</si>
  <si>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</si>
  <si>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</si>
  <si>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</si>
  <si>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</si>
  <si>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</si>
  <si>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</si>
  <si>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</si>
  <si>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</si>
  <si>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</si>
  <si>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</si>
  <si>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</si>
  <si>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</si>
  <si>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</si>
  <si>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</si>
  <si>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</si>
  <si>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</si>
  <si>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</si>
  <si>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</si>
  <si>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</si>
  <si>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</si>
  <si>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</si>
  <si>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</si>
  <si>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</si>
  <si>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</si>
  <si>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</si>
  <si>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</si>
  <si>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</si>
  <si>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</si>
  <si>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</si>
  <si>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</si>
  <si>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</si>
  <si>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</si>
  <si>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</si>
  <si>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</si>
  <si>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</si>
  <si>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</si>
  <si>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</si>
  <si>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</si>
  <si>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</si>
  <si>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</si>
  <si>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</si>
  <si>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</si>
  <si>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</si>
  <si>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</si>
  <si>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</si>
  <si>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</si>
  <si>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</si>
  <si>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</si>
  <si>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</si>
  <si>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</si>
  <si>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</si>
  <si>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</si>
  <si>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</si>
  <si>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</si>
  <si>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</si>
  <si>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</si>
  <si>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</si>
  <si>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</si>
  <si>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</si>
  <si>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</si>
  <si>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</si>
  <si>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</si>
  <si>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</si>
  <si>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</si>
  <si>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</si>
  <si>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</si>
  <si>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</si>
  <si>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</si>
  <si>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</si>
  <si>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</si>
  <si>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</si>
  <si>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</si>
  <si>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</si>
  <si>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</si>
  <si>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</si>
  <si>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</si>
  <si>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</si>
  <si>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</si>
  <si>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</si>
  <si>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</si>
  <si>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</si>
  <si>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</si>
  <si>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</si>
  <si>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</si>
  <si>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</si>
  <si>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</si>
  <si>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</si>
  <si>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</si>
  <si>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</si>
  <si>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</si>
  <si>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</si>
  <si>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</si>
  <si>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</si>
  <si>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</si>
  <si>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</si>
  <si>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</si>
  <si>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</si>
  <si>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</si>
  <si>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</si>
  <si>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</si>
  <si>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</si>
  <si>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</si>
  <si>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</si>
  <si>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</si>
  <si>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</si>
  <si>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</si>
  <si>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</si>
  <si>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</si>
  <si>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</si>
  <si>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</si>
  <si>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</si>
  <si>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</si>
  <si>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</si>
  <si>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</si>
  <si>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</si>
  <si>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</si>
  <si>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</si>
  <si>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</si>
  <si>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</si>
  <si>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</si>
  <si>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</si>
  <si>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</si>
  <si>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</si>
  <si>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</si>
  <si>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</si>
  <si>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</si>
  <si>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</si>
  <si>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</si>
  <si>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</si>
  <si>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</si>
  <si>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</si>
  <si>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</si>
  <si>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</si>
  <si>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</si>
  <si>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</si>
  <si>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</si>
  <si>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</si>
  <si>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</si>
  <si>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</si>
  <si>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</si>
  <si>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</si>
  <si>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</si>
  <si>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</si>
  <si>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</si>
  <si>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</si>
  <si>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</si>
  <si>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</si>
  <si>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</si>
  <si>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</si>
  <si>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</si>
  <si>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</si>
  <si>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</si>
  <si>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</si>
  <si>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</si>
  <si>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</si>
  <si>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</si>
  <si>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</si>
  <si>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</si>
  <si>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</si>
  <si>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</si>
  <si>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</si>
  <si>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</si>
  <si>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</si>
  <si>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</si>
  <si>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</si>
  <si>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</si>
  <si>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</si>
  <si>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</si>
  <si>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</si>
  <si>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</si>
  <si>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</si>
  <si>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</si>
  <si>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</si>
  <si>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</si>
  <si>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</si>
  <si>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</si>
  <si>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</si>
  <si>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</si>
  <si>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</si>
  <si>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</si>
  <si>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</si>
  <si>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</si>
  <si>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</si>
  <si>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</si>
  <si>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</si>
  <si>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</si>
  <si>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</si>
  <si>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</si>
  <si>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</si>
  <si>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</si>
  <si>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</si>
  <si>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</si>
  <si>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</si>
  <si>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</si>
  <si>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</si>
  <si>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</si>
  <si>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</si>
  <si>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</si>
  <si>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</si>
  <si>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</si>
  <si>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</si>
  <si>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</si>
  <si>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</si>
  <si>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</si>
  <si>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</si>
  <si>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</si>
  <si>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</si>
  <si>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</si>
  <si>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</si>
  <si>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</si>
  <si>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</si>
  <si>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</si>
  <si>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</si>
  <si>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</si>
  <si>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</si>
  <si>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</si>
  <si>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</si>
  <si>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</si>
  <si>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</si>
  <si>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</si>
  <si>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</si>
  <si>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</si>
  <si>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</si>
  <si>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</si>
  <si>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</si>
  <si>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</si>
  <si>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</si>
  <si>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</si>
  <si>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</si>
  <si>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</si>
  <si>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</si>
  <si>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</si>
  <si>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</si>
  <si>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</si>
  <si>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</si>
  <si>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</si>
  <si>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</si>
  <si>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</si>
  <si>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</si>
  <si>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</si>
  <si>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</si>
  <si>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</si>
  <si>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</si>
  <si>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</si>
  <si>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</si>
  <si>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</si>
  <si>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</si>
  <si>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</si>
  <si>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</si>
  <si>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</si>
  <si>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</si>
  <si>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</si>
  <si>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</si>
  <si>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</si>
  <si>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</si>
  <si>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</si>
  <si>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</si>
  <si>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</si>
  <si>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</si>
  <si>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</si>
  <si>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</si>
  <si>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</si>
  <si>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</si>
  <si>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</si>
  <si>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</si>
  <si>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</si>
  <si>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</si>
  <si>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</si>
  <si>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</si>
  <si>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</si>
  <si>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</si>
  <si>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</si>
  <si>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</si>
  <si>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</si>
  <si>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</si>
  <si>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</si>
  <si>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</si>
  <si>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</si>
  <si>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</si>
  <si>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</si>
  <si>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</si>
  <si>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</si>
  <si>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</si>
  <si>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</si>
  <si>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</si>
  <si>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</si>
  <si>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</si>
  <si>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</si>
  <si>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</si>
  <si>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</si>
  <si>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</si>
  <si>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</si>
  <si>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</si>
  <si>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</si>
  <si>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</si>
  <si>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</si>
  <si>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</si>
  <si>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</si>
  <si>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</si>
  <si>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</si>
  <si>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</si>
  <si>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</si>
  <si>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</si>
  <si>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</si>
  <si>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</si>
  <si>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</si>
  <si>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</si>
  <si>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</si>
  <si>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</si>
  <si>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</si>
  <si>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</si>
  <si>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</si>
  <si>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</si>
  <si>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</si>
  <si>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</si>
  <si>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</si>
  <si>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</si>
  <si>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</si>
  <si>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</si>
  <si>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</si>
  <si>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</si>
  <si>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</si>
  <si>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</si>
  <si>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</si>
  <si>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</si>
  <si>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</si>
  <si>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</si>
  <si>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</si>
  <si>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</si>
  <si>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</si>
  <si>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</si>
  <si>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</si>
  <si>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</si>
  <si>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</si>
  <si>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</si>
  <si>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</si>
  <si>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</si>
  <si>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</si>
  <si>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</si>
  <si>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</si>
  <si>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</si>
  <si>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</si>
  <si>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</si>
  <si>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</si>
  <si>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</si>
  <si>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</si>
  <si>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</si>
  <si>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</si>
  <si>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</si>
  <si>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</si>
  <si>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</si>
  <si>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</si>
  <si>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</si>
  <si>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</si>
  <si>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</si>
  <si>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</si>
  <si>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</si>
  <si>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</si>
  <si>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</si>
  <si>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</si>
  <si>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</si>
  <si>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</si>
  <si>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</si>
  <si>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</si>
  <si>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</si>
  <si>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</si>
  <si>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</si>
  <si>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</si>
  <si>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</si>
  <si>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</si>
  <si>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</si>
  <si>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</si>
  <si>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</si>
  <si>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</si>
  <si>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</si>
  <si>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</si>
  <si>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</si>
  <si>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</si>
  <si>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</si>
  <si>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</si>
  <si>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</si>
  <si>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</si>
  <si>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</si>
  <si>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</si>
  <si>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</si>
  <si>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</si>
  <si>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</si>
  <si>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</si>
  <si>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</si>
  <si>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</si>
  <si>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</si>
  <si>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</si>
  <si>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</si>
  <si>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</si>
  <si>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</si>
  <si>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</si>
  <si>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</si>
  <si>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</si>
  <si>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</si>
  <si>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</si>
  <si>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</si>
  <si>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</si>
  <si>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</si>
  <si>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</si>
  <si>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</si>
  <si>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</si>
  <si>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</si>
  <si>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</si>
  <si>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</si>
  <si>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</si>
  <si>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</si>
  <si>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</si>
  <si>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</si>
  <si>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</si>
  <si>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</si>
  <si>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</si>
  <si>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</si>
  <si>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</si>
  <si>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</si>
  <si>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</si>
  <si>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</si>
  <si>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</si>
  <si>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</si>
  <si>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</si>
  <si>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</si>
  <si>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</si>
  <si>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</si>
  <si>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</si>
  <si>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</si>
  <si>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</si>
  <si>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</si>
  <si>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</si>
  <si>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</si>
  <si>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</si>
  <si>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</si>
  <si>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</si>
  <si>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</si>
  <si>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</si>
  <si>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</si>
  <si>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</si>
  <si>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</si>
  <si>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</si>
  <si>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</si>
  <si>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</si>
  <si>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</si>
  <si>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</si>
  <si>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</si>
  <si>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</si>
  <si>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</si>
  <si>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</si>
  <si>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</si>
  <si>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</si>
  <si>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</si>
  <si>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</si>
  <si>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</si>
  <si>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</si>
  <si>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</si>
  <si>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</si>
  <si>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</si>
  <si>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</si>
  <si>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</si>
  <si>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</si>
  <si>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</si>
  <si>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</si>
  <si>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</si>
  <si>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</si>
  <si>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</si>
  <si>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</si>
  <si>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</si>
  <si>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</si>
  <si>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</si>
  <si>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</si>
  <si>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</si>
  <si>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</si>
  <si>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</si>
  <si>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</si>
  <si>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</si>
  <si>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</si>
  <si>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</si>
  <si>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</si>
  <si>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</si>
  <si>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</si>
  <si>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</si>
  <si>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</si>
  <si>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</si>
  <si>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</si>
  <si>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</si>
  <si>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</si>
  <si>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</si>
  <si>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</si>
  <si>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</si>
  <si>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</si>
  <si>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</si>
  <si>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</si>
  <si>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</si>
  <si>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</si>
  <si>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</si>
  <si>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</si>
  <si>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</si>
  <si>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</si>
  <si>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</si>
  <si>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</si>
  <si>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</si>
  <si>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</si>
  <si>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</si>
  <si>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</si>
  <si>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</si>
  <si>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</si>
  <si>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</si>
  <si>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</si>
  <si>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</si>
  <si>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</si>
  <si>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</si>
  <si>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</si>
  <si>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</si>
  <si>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</si>
  <si>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</si>
  <si>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</si>
  <si>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</si>
  <si>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</si>
  <si>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</si>
  <si>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</si>
  <si>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</si>
  <si>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</si>
  <si>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</si>
  <si>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</si>
  <si>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</si>
  <si>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</si>
  <si>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</si>
  <si>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</si>
  <si>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</si>
  <si>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</si>
  <si>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</si>
  <si>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</si>
  <si>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</si>
  <si>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</si>
  <si>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</si>
  <si>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</si>
  <si>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</si>
  <si>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</si>
  <si>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</si>
  <si>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</si>
  <si>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</si>
  <si>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</si>
  <si>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</si>
  <si>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</si>
  <si>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</si>
  <si>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</si>
  <si>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</si>
  <si>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</si>
  <si>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</si>
  <si>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</si>
  <si>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</si>
  <si>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</si>
  <si>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</si>
  <si>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</si>
  <si>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</si>
  <si>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</si>
  <si>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</si>
  <si>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</si>
  <si>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</si>
  <si>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</si>
  <si>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</si>
  <si>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</si>
  <si>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</si>
  <si>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</si>
  <si>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</si>
  <si>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</si>
  <si>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</si>
  <si>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</si>
  <si>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</si>
  <si>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</si>
  <si>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</si>
  <si>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</si>
  <si>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</si>
  <si>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</si>
  <si>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</si>
  <si>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</si>
  <si>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</si>
  <si>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</si>
  <si>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</si>
  <si>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</si>
  <si>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</si>
  <si>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</si>
  <si>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</si>
  <si>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</si>
  <si>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</si>
  <si>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</si>
  <si>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</si>
  <si>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</si>
  <si>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</si>
  <si>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</si>
  <si>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</si>
  <si>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</si>
  <si>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</si>
  <si>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</si>
  <si>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</si>
  <si>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</si>
  <si>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</si>
  <si>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</si>
  <si>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</si>
  <si>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</si>
  <si>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</si>
  <si>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</si>
  <si>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</si>
  <si>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</si>
  <si>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</si>
  <si>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</si>
  <si>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</si>
  <si>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</si>
  <si>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</si>
  <si>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</si>
  <si>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</si>
  <si>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</si>
  <si>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</si>
  <si>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</si>
  <si>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</si>
  <si>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</si>
  <si>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</si>
  <si>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</si>
  <si>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</si>
  <si>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</si>
  <si>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</si>
  <si>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</si>
  <si>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</si>
  <si>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</si>
  <si>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</si>
  <si>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</si>
  <si>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</si>
  <si>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</si>
  <si>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</si>
  <si>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</si>
  <si>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</si>
  <si>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</si>
  <si>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</si>
  <si>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</si>
  <si>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</si>
  <si>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</si>
  <si>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</si>
  <si>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</si>
  <si>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</si>
  <si>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</si>
  <si>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</si>
  <si>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</si>
  <si>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</si>
  <si>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</si>
  <si>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</si>
  <si>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</si>
  <si>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</si>
  <si>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</si>
  <si>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</si>
  <si>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</si>
  <si>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</si>
  <si>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</si>
  <si>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</si>
  <si>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</si>
  <si>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</si>
  <si>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</si>
  <si>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</si>
  <si>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</si>
  <si>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</si>
  <si>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</si>
  <si>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</si>
  <si>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</si>
  <si>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</si>
  <si>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</si>
  <si>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</si>
  <si>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</si>
  <si>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</si>
  <si>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</si>
  <si>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</si>
  <si>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</si>
  <si>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</si>
  <si>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</si>
  <si>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</si>
  <si>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</si>
  <si>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</si>
  <si>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</si>
  <si>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</si>
  <si>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</si>
  <si>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</si>
  <si>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</si>
  <si>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</si>
  <si>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</si>
  <si>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</si>
  <si>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</si>
  <si>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</si>
  <si>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</si>
  <si>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</si>
  <si>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</si>
  <si>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</si>
  <si>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</si>
  <si>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</si>
  <si>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</si>
  <si>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</si>
  <si>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</si>
  <si>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</si>
  <si>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</si>
  <si>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</si>
  <si>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</si>
  <si>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</si>
  <si>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</si>
  <si>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</si>
  <si>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</si>
  <si>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</si>
  <si>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</si>
  <si>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</si>
  <si>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</si>
  <si>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</si>
  <si>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</si>
  <si>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</si>
  <si>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</si>
  <si>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</si>
  <si>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</si>
  <si>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</si>
  <si>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</si>
  <si>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</si>
  <si>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</si>
  <si>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</si>
  <si>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</si>
  <si>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</si>
  <si>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</si>
  <si>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</si>
  <si>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</si>
  <si>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</si>
  <si>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</si>
  <si>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</si>
  <si>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</si>
  <si>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</si>
  <si>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</si>
  <si>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</si>
  <si>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</si>
  <si>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</si>
  <si>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</si>
  <si>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</si>
  <si>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</si>
  <si>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</si>
  <si>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</si>
  <si>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</si>
  <si>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</si>
  <si>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</si>
  <si>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</si>
  <si>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</si>
  <si>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</si>
  <si>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</si>
  <si>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</si>
  <si>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</si>
  <si>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</si>
  <si>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</si>
  <si>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</si>
  <si>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</si>
  <si>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</si>
  <si>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</si>
  <si>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</si>
  <si>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</si>
  <si>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</si>
  <si>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</si>
  <si>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</si>
  <si>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</si>
  <si>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</si>
  <si>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</si>
  <si>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</si>
  <si>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</si>
  <si>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</si>
  <si>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</si>
  <si>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</si>
  <si>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</si>
  <si>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</si>
  <si>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</si>
  <si>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</si>
  <si>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</si>
  <si>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</si>
  <si>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</si>
  <si>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</si>
  <si>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</si>
  <si>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</si>
  <si>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</si>
  <si>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</si>
  <si>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</si>
  <si>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</si>
  <si>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</si>
  <si>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</si>
  <si>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</si>
  <si>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</si>
  <si>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</si>
  <si>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</si>
  <si>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</si>
  <si>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</si>
  <si>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</si>
  <si>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</si>
  <si>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</si>
  <si>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</si>
  <si>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</si>
  <si>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</si>
  <si>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</si>
  <si>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</si>
  <si>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</si>
  <si>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</si>
  <si>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</si>
  <si>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</si>
  <si>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</si>
  <si>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</si>
  <si>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</si>
  <si>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</si>
  <si>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</si>
  <si>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</si>
  <si>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</si>
  <si>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</si>
  <si>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</si>
  <si>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</si>
  <si>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</si>
  <si>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</si>
  <si>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</si>
  <si>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</si>
  <si>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</si>
  <si>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</si>
  <si>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</si>
  <si>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</si>
  <si>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</si>
  <si>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</si>
  <si>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</si>
  <si>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</si>
  <si>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</si>
  <si>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</si>
  <si>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</si>
  <si>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</si>
  <si>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</si>
  <si>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</si>
  <si>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</si>
  <si>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</si>
  <si>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</si>
  <si>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</si>
  <si>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</si>
  <si>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</si>
  <si>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</si>
  <si>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</si>
  <si>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</si>
  <si>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</si>
  <si>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</si>
  <si>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</si>
  <si>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</si>
  <si>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</si>
  <si>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</si>
  <si>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</si>
  <si>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</si>
  <si>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</si>
  <si>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</si>
  <si>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</si>
  <si>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</si>
  <si>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</si>
  <si>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</si>
  <si>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</si>
  <si>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</si>
  <si>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</si>
  <si>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</si>
  <si>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</si>
  <si>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</si>
  <si>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</si>
  <si>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</si>
  <si>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</si>
  <si>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</si>
  <si>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</si>
  <si>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</si>
  <si>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</si>
  <si>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</si>
  <si>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</si>
  <si>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</si>
  <si>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</si>
  <si>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</si>
  <si>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</si>
  <si>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</si>
  <si>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</si>
  <si>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</si>
  <si>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</si>
  <si>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</si>
  <si>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</si>
  <si>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</si>
  <si>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</si>
  <si>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</si>
  <si>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</si>
  <si>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</si>
  <si>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</si>
  <si>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</si>
  <si>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</si>
  <si>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</si>
  <si>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</si>
  <si>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</si>
  <si>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</si>
  <si>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</si>
  <si>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</si>
  <si>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</si>
  <si>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</si>
  <si>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</si>
  <si>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</si>
  <si>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</si>
  <si>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</si>
  <si>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</si>
  <si>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</si>
  <si>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</si>
  <si>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</si>
  <si>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</si>
  <si>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</si>
  <si>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</si>
  <si>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</si>
  <si>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</si>
  <si>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</si>
  <si>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</si>
  <si>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</si>
  <si>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</si>
  <si>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</si>
  <si>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</si>
  <si>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</si>
  <si>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</si>
  <si>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</si>
  <si>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</si>
  <si>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</si>
  <si>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</si>
  <si>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</si>
  <si>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</si>
  <si>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</si>
  <si>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</si>
  <si>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</si>
  <si>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</si>
  <si>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</si>
  <si>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</si>
  <si>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</si>
  <si>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</si>
  <si>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</si>
  <si>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</si>
  <si>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</si>
  <si>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</si>
  <si>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</si>
  <si>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</si>
  <si>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</si>
  <si>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</si>
  <si>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</si>
  <si>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</si>
  <si>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</si>
  <si>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</si>
  <si>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</si>
  <si>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</si>
  <si>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</si>
  <si>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</si>
  <si>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</si>
  <si>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</si>
  <si>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</si>
  <si>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</si>
  <si>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</si>
  <si>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</si>
  <si>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</si>
  <si>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</si>
  <si>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</si>
  <si>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</si>
  <si>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</si>
  <si>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</si>
  <si>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</si>
  <si>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</si>
  <si>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</si>
  <si>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</si>
  <si>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</si>
  <si>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</si>
  <si>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</si>
  <si>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</si>
  <si>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</si>
  <si>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</si>
  <si>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</si>
  <si>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</si>
  <si>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</si>
  <si>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</si>
  <si>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</si>
  <si>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</si>
  <si>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</si>
  <si>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</si>
  <si>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</si>
  <si>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</si>
  <si>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</si>
  <si>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</si>
  <si>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</si>
  <si>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</si>
  <si>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</si>
  <si>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</si>
  <si>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</si>
  <si>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</si>
  <si>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</si>
  <si>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</si>
  <si>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</si>
  <si>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</si>
  <si>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</si>
  <si>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</si>
  <si>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</si>
  <si>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</si>
  <si>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</si>
  <si>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</si>
  <si>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</si>
  <si>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</si>
  <si>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</si>
  <si>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</si>
  <si>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</si>
  <si>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</si>
  <si>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</si>
  <si>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</si>
  <si>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</si>
  <si>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</si>
  <si>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</si>
  <si>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</si>
  <si>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</si>
  <si>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</si>
  <si>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</si>
  <si>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</si>
  <si>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</si>
  <si>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</si>
  <si>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</si>
  <si>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</si>
  <si>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</si>
  <si>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</si>
  <si>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</si>
  <si>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</si>
  <si>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</si>
  <si>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</si>
  <si>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</si>
  <si>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</si>
  <si>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</si>
  <si>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</si>
  <si>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</si>
  <si>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</si>
  <si>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</si>
  <si>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</si>
  <si>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</si>
  <si>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</si>
  <si>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</si>
  <si>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</si>
  <si>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</si>
  <si>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</si>
  <si>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</si>
  <si>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</si>
  <si>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</si>
  <si>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</si>
  <si>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</si>
  <si>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</si>
  <si>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</si>
  <si>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</si>
  <si>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</si>
  <si>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</si>
  <si>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</si>
  <si>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</si>
  <si>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</si>
  <si>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</si>
  <si>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</si>
  <si>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</si>
  <si>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</si>
  <si>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</si>
  <si>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</si>
  <si>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</si>
  <si>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</si>
  <si>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</si>
  <si>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</si>
  <si>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</si>
  <si>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</si>
  <si>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</si>
  <si>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</si>
  <si>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</si>
  <si>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</si>
  <si>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</si>
  <si>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</si>
  <si>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</si>
  <si>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</si>
  <si>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</si>
  <si>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</si>
  <si>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</si>
  <si>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</si>
  <si>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</si>
  <si>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</si>
  <si>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</si>
  <si>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</si>
  <si>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</si>
  <si>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</si>
  <si>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</si>
  <si>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</si>
  <si>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</si>
  <si>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</si>
  <si>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</si>
  <si>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</si>
  <si>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</si>
  <si>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</si>
  <si>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</si>
  <si>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</si>
  <si>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</si>
  <si>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</si>
  <si>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</si>
  <si>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</si>
  <si>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</si>
  <si>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</si>
  <si>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</si>
  <si>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</si>
  <si>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</si>
  <si>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</si>
  <si>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</si>
  <si>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</si>
  <si>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</si>
  <si>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</si>
  <si>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</si>
  <si>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</si>
  <si>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</si>
  <si>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</si>
  <si>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</si>
  <si>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</si>
  <si>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</si>
  <si>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</si>
  <si>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</si>
  <si>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</si>
  <si>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</si>
  <si>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</si>
  <si>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</si>
  <si>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</si>
  <si>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</si>
  <si>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</si>
  <si>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</si>
  <si>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</si>
  <si>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</si>
  <si>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</si>
  <si>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</si>
  <si>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</si>
  <si>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</si>
  <si>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</si>
  <si>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</si>
  <si>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</si>
  <si>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</si>
  <si>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</si>
  <si>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</si>
  <si>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</si>
  <si>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</si>
  <si>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</si>
  <si>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</si>
  <si>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</si>
  <si>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</si>
  <si>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</si>
  <si>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</si>
  <si>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</si>
  <si>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</si>
  <si>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</si>
  <si>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</si>
  <si>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</si>
  <si>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</si>
  <si>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</si>
  <si>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</si>
  <si>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</si>
  <si>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</si>
  <si>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</si>
  <si>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</si>
  <si>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</si>
  <si>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</si>
  <si>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</si>
  <si>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</si>
  <si>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</si>
  <si>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</si>
  <si>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</si>
  <si>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</si>
  <si>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</si>
  <si>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</si>
  <si>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</si>
  <si>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</si>
  <si>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</si>
  <si>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</si>
  <si>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</si>
  <si>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</si>
  <si>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</si>
  <si>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</si>
  <si>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</si>
  <si>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</si>
  <si>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</si>
  <si>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</si>
  <si>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</si>
  <si>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</si>
  <si>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</si>
  <si>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</si>
  <si>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</si>
  <si>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</si>
  <si>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</si>
  <si>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</si>
  <si>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</si>
  <si>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</si>
  <si>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</si>
  <si>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</si>
  <si>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</si>
  <si>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</si>
  <si>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</si>
  <si>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</si>
  <si>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</si>
  <si>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</si>
  <si>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</si>
  <si>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</si>
  <si>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</si>
  <si>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</si>
  <si>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</si>
  <si>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</si>
  <si>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</si>
  <si>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</si>
  <si>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</si>
  <si>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</si>
  <si>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</si>
  <si>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</si>
  <si>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</si>
  <si>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</si>
  <si>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</si>
  <si>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</si>
  <si>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</si>
  <si>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</si>
  <si>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</si>
  <si>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</si>
  <si>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</si>
  <si>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</si>
  <si>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</si>
  <si>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</si>
  <si>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</si>
  <si>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</si>
  <si>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</si>
  <si>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</si>
  <si>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</si>
  <si>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</si>
  <si>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</si>
  <si>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</si>
  <si>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</si>
  <si>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</si>
  <si>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</si>
  <si>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</si>
  <si>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</si>
  <si>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</si>
  <si>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</si>
  <si>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</si>
  <si>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</si>
  <si>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</si>
  <si>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</si>
  <si>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</si>
  <si>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</si>
  <si>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</si>
  <si>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</si>
  <si>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</si>
  <si>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</si>
  <si>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</si>
  <si>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</si>
  <si>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</si>
  <si>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</si>
  <si>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</si>
  <si>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</si>
  <si>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</si>
  <si>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</si>
  <si>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</si>
  <si>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</si>
  <si>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</si>
  <si>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</si>
  <si>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</si>
  <si>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</si>
  <si>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</si>
  <si>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</si>
  <si>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</si>
  <si>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</si>
  <si>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</si>
  <si>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</si>
  <si>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</si>
  <si>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</si>
  <si>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</si>
  <si>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</si>
  <si>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</si>
  <si>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</si>
  <si>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</si>
  <si>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</si>
  <si>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</si>
  <si>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</si>
  <si>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</si>
  <si>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</si>
  <si>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</si>
  <si>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</si>
  <si>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</si>
  <si>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</si>
  <si>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</si>
  <si>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</si>
  <si>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</si>
  <si>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</si>
  <si>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</si>
  <si>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</si>
  <si>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</si>
  <si>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</si>
  <si>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</si>
  <si>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</si>
  <si>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</si>
  <si>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</si>
  <si>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</si>
  <si>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</si>
  <si>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</si>
  <si>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</si>
  <si>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</si>
  <si>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</si>
  <si>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</si>
  <si>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</si>
  <si>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</si>
  <si>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</si>
  <si>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</si>
  <si>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</si>
  <si>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</si>
  <si>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</si>
  <si>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</si>
  <si>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</si>
  <si>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</si>
  <si>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</si>
  <si>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</si>
  <si>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</si>
  <si>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</si>
  <si>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</si>
  <si>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</si>
  <si>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</si>
  <si>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</si>
  <si>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</si>
  <si>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</si>
  <si>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</si>
  <si>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</si>
  <si>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</si>
  <si>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</si>
  <si>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</si>
  <si>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</si>
  <si>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</si>
  <si>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</si>
  <si>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</si>
  <si>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</si>
  <si>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</si>
  <si>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</si>
  <si>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</si>
  <si>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</si>
  <si>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</si>
  <si>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</si>
  <si>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</si>
  <si>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</si>
  <si>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</si>
  <si>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</si>
  <si>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</si>
  <si>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</si>
  <si>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</si>
  <si>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</si>
  <si>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</si>
  <si>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</si>
  <si>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</si>
  <si>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</si>
  <si>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</si>
  <si>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</si>
  <si>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</si>
  <si>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</si>
  <si>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</si>
  <si>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</si>
  <si>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</si>
  <si>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</si>
  <si>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</si>
  <si>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</si>
  <si>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</si>
  <si>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</si>
  <si>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</si>
  <si>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</si>
  <si>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</si>
  <si>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</si>
  <si>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</si>
  <si>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</si>
  <si>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</si>
  <si>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</si>
  <si>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</si>
  <si>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</si>
  <si>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</si>
  <si>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</si>
  <si>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</si>
  <si>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</si>
  <si>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</si>
  <si>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</si>
  <si>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</si>
  <si>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</si>
  <si>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</si>
  <si>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</si>
  <si>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</si>
  <si>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</si>
  <si>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</si>
  <si>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</si>
  <si>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</si>
  <si>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</si>
  <si>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</si>
  <si>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</si>
  <si>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</si>
  <si>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</si>
  <si>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</si>
  <si>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</si>
  <si>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</si>
  <si>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</si>
  <si>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</si>
  <si>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</si>
  <si>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</si>
  <si>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</si>
  <si>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</si>
  <si>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</si>
  <si>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</si>
  <si>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</si>
  <si>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</si>
  <si>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</si>
  <si>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</si>
  <si>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</si>
  <si>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</si>
  <si>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</si>
  <si>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</si>
  <si>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</si>
  <si>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</si>
  <si>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</si>
  <si>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</si>
  <si>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</si>
  <si>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</si>
  <si>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</si>
  <si>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</si>
  <si>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</si>
  <si>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</si>
  <si>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</si>
  <si>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</si>
  <si>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</si>
  <si>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</si>
  <si>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</si>
  <si>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</si>
  <si>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</si>
  <si>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</si>
  <si>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</si>
  <si>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</si>
  <si>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</si>
  <si>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</si>
  <si>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</si>
  <si>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</si>
  <si>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</si>
  <si>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</si>
  <si>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</si>
  <si>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</si>
  <si>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</si>
  <si>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</si>
  <si>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</si>
  <si>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</si>
  <si>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</si>
  <si>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</si>
  <si>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</si>
  <si>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</si>
  <si>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</si>
  <si>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</si>
  <si>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</si>
  <si>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</si>
  <si>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</si>
  <si>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</si>
  <si>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</si>
  <si>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</si>
  <si>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</si>
  <si>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</si>
  <si>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</si>
  <si>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</si>
  <si>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</si>
  <si>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</si>
  <si>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</si>
  <si>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</si>
  <si>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</si>
  <si>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</si>
  <si>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</si>
  <si>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</si>
  <si>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</si>
  <si>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</si>
  <si>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</si>
  <si>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</si>
  <si>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</si>
  <si>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</si>
  <si>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</si>
  <si>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</si>
  <si>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</si>
  <si>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</si>
  <si>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</si>
  <si>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</si>
  <si>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</si>
  <si>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</si>
  <si>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</si>
  <si>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</si>
  <si>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</si>
  <si>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</si>
  <si>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</si>
  <si>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</si>
  <si>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</si>
  <si>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</si>
  <si>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</si>
  <si>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</si>
  <si>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</si>
  <si>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</si>
  <si>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</si>
  <si>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</si>
  <si>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</si>
  <si>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</si>
  <si>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</si>
  <si>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</si>
  <si>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</si>
  <si>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</si>
  <si>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</si>
  <si>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</si>
  <si>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</si>
  <si>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</si>
  <si>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</si>
  <si>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</si>
  <si>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</si>
  <si>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</si>
  <si>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</si>
  <si>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</si>
  <si>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</si>
  <si>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</si>
  <si>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</si>
  <si>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</si>
  <si>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</si>
  <si>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</si>
  <si>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</si>
  <si>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</si>
  <si>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</si>
  <si>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</si>
  <si>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</si>
  <si>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</si>
  <si>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</si>
  <si>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</si>
  <si>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</si>
  <si>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</si>
  <si>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</si>
  <si>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</si>
  <si>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</si>
  <si>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</si>
  <si>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</si>
  <si>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</si>
  <si>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</si>
  <si>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</si>
  <si>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</si>
  <si>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</si>
  <si>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</si>
  <si>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</si>
  <si>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</si>
  <si>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</si>
  <si>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</si>
  <si>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</si>
  <si>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</si>
  <si>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</si>
  <si>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</si>
  <si>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</si>
  <si>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</si>
  <si>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</si>
  <si>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</si>
  <si>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</si>
  <si>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</si>
  <si>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</si>
  <si>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</si>
  <si>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</si>
  <si>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</si>
  <si>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</si>
  <si>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</si>
  <si>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</si>
  <si>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</si>
  <si>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</si>
  <si>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</si>
  <si>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</si>
  <si>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</si>
  <si>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</si>
  <si>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</si>
  <si>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</si>
  <si>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</si>
  <si>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</si>
  <si>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</si>
  <si>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</si>
  <si>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</si>
  <si>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</si>
  <si>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</si>
  <si>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</si>
  <si>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</si>
  <si>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</si>
  <si>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</si>
  <si>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</si>
  <si>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</si>
  <si>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</si>
  <si>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</si>
  <si>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</si>
  <si>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</si>
  <si>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</si>
  <si>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</si>
  <si>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</si>
  <si>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</si>
  <si>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</si>
  <si>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</si>
  <si>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</si>
  <si>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</si>
  <si>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</si>
  <si>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</si>
  <si>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</si>
  <si>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</si>
  <si>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</si>
  <si>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</si>
  <si>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</si>
  <si>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</si>
  <si>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</si>
  <si>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</si>
  <si>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</si>
  <si>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</si>
  <si>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</si>
  <si>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</si>
  <si>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</si>
  <si>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</si>
  <si>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</si>
  <si>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</si>
  <si>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</si>
  <si>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</si>
  <si>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</si>
  <si>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</si>
  <si>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</si>
  <si>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</si>
  <si>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</si>
  <si>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</si>
  <si>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</si>
  <si>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</si>
  <si>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</si>
  <si>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</si>
  <si>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</si>
  <si>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</si>
  <si>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</si>
  <si>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</si>
  <si>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</si>
  <si>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</si>
  <si>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</si>
  <si>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</si>
  <si>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</si>
  <si>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</si>
  <si>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</si>
  <si>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</si>
  <si>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</si>
  <si>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</si>
  <si>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</si>
  <si>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</si>
  <si>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</si>
  <si>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</si>
  <si>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</si>
  <si>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</si>
  <si>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</si>
  <si>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</si>
  <si>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</si>
  <si>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</si>
  <si>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</si>
  <si>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</si>
  <si>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</si>
  <si>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</si>
  <si>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</si>
  <si>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</si>
  <si>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</si>
  <si>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</si>
  <si>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</si>
  <si>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</si>
  <si>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</si>
  <si>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</si>
  <si>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</si>
  <si>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</si>
  <si>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</si>
  <si>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</si>
  <si>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</si>
  <si>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</si>
  <si>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</si>
  <si>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</si>
  <si>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</si>
  <si>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</si>
  <si>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</si>
  <si>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</si>
  <si>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</si>
  <si>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</si>
  <si>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</si>
  <si>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</si>
  <si>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</si>
  <si>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</si>
  <si>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</si>
  <si>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</si>
  <si>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</si>
  <si>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</si>
  <si>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</si>
  <si>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</si>
  <si>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</si>
  <si>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</si>
  <si>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</si>
  <si>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</si>
  <si>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</si>
  <si>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</si>
  <si>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</si>
  <si>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</si>
  <si>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</si>
  <si>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</si>
  <si>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</si>
  <si>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</si>
  <si>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</si>
  <si>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</si>
  <si>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</si>
  <si>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</si>
  <si>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</si>
  <si>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</si>
  <si>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</si>
  <si>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</si>
  <si>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</si>
  <si>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</si>
  <si>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</si>
  <si>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</si>
  <si>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</si>
  <si>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</si>
  <si>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</si>
  <si>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</si>
  <si>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</si>
  <si>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</si>
  <si>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</si>
  <si>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</si>
  <si>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</si>
  <si>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</si>
  <si>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</si>
  <si>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</si>
  <si>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</si>
  <si>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</si>
  <si>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</si>
  <si>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</si>
  <si>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</si>
  <si>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</si>
  <si>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</si>
  <si>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</si>
  <si>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</si>
  <si>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</si>
  <si>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</si>
  <si>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</si>
  <si>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</si>
  <si>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</si>
  <si>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</si>
  <si>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</si>
  <si>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</si>
  <si>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</si>
  <si>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</si>
  <si>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</si>
  <si>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</si>
  <si>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</si>
  <si>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</si>
  <si>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</si>
  <si>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</si>
  <si>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</si>
  <si>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</si>
  <si>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</si>
  <si>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</si>
  <si>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</si>
  <si>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</si>
  <si>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</si>
  <si>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</si>
  <si>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</si>
  <si>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</si>
  <si>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</si>
  <si>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</si>
  <si>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</si>
  <si>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</si>
  <si>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</si>
  <si>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</si>
  <si>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</si>
  <si>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</si>
  <si>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</si>
  <si>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</si>
  <si>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</si>
  <si>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</si>
  <si>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</si>
  <si>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</si>
  <si>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</si>
  <si>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</si>
  <si>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</si>
  <si>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</si>
  <si>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</si>
  <si>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</si>
  <si>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</si>
  <si>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</si>
  <si>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</si>
  <si>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</si>
  <si>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</si>
  <si>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</si>
  <si>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</si>
  <si>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</si>
  <si>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</si>
  <si>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</si>
  <si>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</si>
  <si>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</si>
  <si>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</si>
  <si>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</si>
  <si>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</si>
  <si>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</si>
  <si>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</si>
  <si>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</si>
  <si>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</si>
  <si>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</si>
  <si>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</si>
  <si>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</si>
  <si>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</si>
  <si>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</si>
  <si>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</si>
  <si>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</si>
  <si>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</si>
  <si>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</si>
  <si>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</si>
  <si>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</si>
  <si>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</si>
  <si>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</si>
  <si>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</si>
  <si>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</si>
  <si>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</si>
  <si>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</si>
  <si>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</si>
  <si>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</si>
  <si>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</si>
  <si>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</si>
  <si>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</si>
  <si>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</si>
  <si>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</si>
  <si>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</si>
  <si>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</si>
  <si>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</si>
  <si>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</si>
  <si>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</si>
  <si>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</si>
  <si>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</si>
  <si>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</si>
  <si>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</si>
  <si>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</si>
  <si>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</si>
  <si>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</si>
  <si>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</si>
  <si>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</si>
  <si>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</si>
  <si>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</si>
  <si>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</si>
  <si>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</si>
  <si>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</si>
  <si>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</si>
  <si>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</si>
  <si>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</si>
  <si>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</si>
  <si>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</si>
  <si>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</si>
  <si>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</si>
  <si>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</si>
  <si>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</si>
  <si>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</si>
  <si>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</si>
  <si>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</si>
  <si>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</si>
  <si>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</si>
  <si>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</si>
  <si>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</si>
  <si>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</si>
  <si>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</si>
  <si>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</si>
  <si>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</si>
  <si>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</si>
  <si>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</si>
  <si>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</si>
  <si>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</si>
  <si>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</si>
  <si>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</si>
  <si>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</si>
  <si>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</si>
  <si>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</si>
  <si>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</si>
  <si>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</si>
  <si>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</si>
  <si>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</si>
  <si>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</si>
  <si>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</si>
  <si>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</si>
  <si>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</si>
  <si>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</si>
  <si>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</si>
  <si>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</si>
  <si>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</si>
  <si>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</si>
  <si>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</si>
  <si>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</si>
  <si>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</si>
  <si>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</si>
  <si>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</si>
  <si>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</si>
  <si>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</si>
  <si>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</si>
  <si>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</si>
  <si>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</si>
  <si>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</si>
  <si>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</si>
  <si>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</si>
  <si>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</si>
  <si>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</si>
  <si>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</si>
  <si>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</si>
  <si>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</si>
  <si>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</si>
  <si>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</si>
  <si>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</si>
  <si>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</si>
  <si>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</si>
  <si>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</si>
  <si>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</si>
  <si>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</si>
  <si>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</si>
  <si>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</si>
  <si>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</si>
  <si>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</si>
  <si>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</si>
  <si>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</si>
  <si>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</si>
  <si>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</si>
  <si>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</si>
  <si>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</si>
  <si>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</si>
  <si>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</si>
  <si>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</si>
  <si>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</si>
  <si>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</si>
  <si>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</si>
  <si>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</si>
  <si>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</si>
  <si>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</si>
  <si>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</si>
  <si>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</si>
  <si>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</si>
  <si>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</si>
  <si>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</si>
  <si>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</si>
  <si>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</si>
  <si>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</si>
  <si>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</si>
  <si>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</si>
  <si>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</si>
  <si>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</si>
  <si>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</si>
  <si>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</si>
  <si>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</si>
  <si>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</si>
  <si>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</si>
  <si>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</si>
  <si>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</si>
  <si>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</si>
  <si>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</si>
  <si>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</si>
  <si>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</si>
  <si>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</si>
  <si>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</si>
  <si>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</si>
  <si>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</si>
  <si>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</si>
  <si>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</si>
  <si>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</si>
  <si>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</si>
  <si>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</si>
  <si>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</si>
  <si>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</si>
  <si>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</si>
  <si>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</si>
  <si>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</si>
  <si>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</si>
  <si>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</si>
  <si>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</si>
  <si>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</si>
  <si>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</si>
  <si>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</si>
  <si>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</si>
  <si>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</si>
  <si>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</si>
  <si>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</si>
  <si>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</si>
  <si>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</si>
  <si>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</si>
  <si>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</si>
  <si>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</si>
  <si>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</si>
  <si>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</si>
  <si>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</si>
  <si>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</si>
  <si>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</si>
  <si>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</si>
  <si>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</si>
  <si>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</si>
  <si>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</si>
  <si>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</si>
  <si>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</si>
  <si>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</si>
  <si>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</si>
  <si>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</si>
  <si>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</si>
  <si>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</si>
  <si>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</si>
  <si>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</si>
  <si>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</si>
  <si>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</si>
  <si>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</si>
  <si>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</si>
  <si>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</si>
  <si>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</si>
  <si>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</si>
  <si>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</si>
  <si>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</si>
  <si>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</si>
  <si>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</si>
  <si>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</si>
  <si>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</si>
  <si>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</si>
  <si>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</si>
  <si>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</si>
  <si>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</si>
  <si>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</si>
  <si>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</si>
  <si>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</si>
  <si>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</si>
  <si>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</si>
  <si>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</si>
  <si>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</si>
  <si>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</si>
  <si>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</si>
  <si>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</si>
  <si>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</si>
  <si>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</si>
  <si>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</si>
  <si>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</si>
  <si>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</si>
  <si>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</si>
  <si>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</si>
  <si>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</si>
  <si>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</si>
  <si>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</si>
  <si>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</si>
  <si>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</si>
  <si>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</si>
  <si>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</si>
  <si>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</si>
  <si>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</si>
  <si>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</si>
  <si>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</si>
  <si>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</si>
  <si>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</si>
  <si>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</si>
  <si>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</si>
  <si>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</si>
  <si>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</si>
  <si>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</si>
  <si>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</si>
  <si>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</si>
  <si>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</si>
  <si>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</si>
  <si>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</si>
  <si>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</si>
  <si>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</si>
  <si>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</si>
  <si>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</si>
  <si>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</si>
  <si>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</si>
  <si>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</si>
  <si>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</si>
  <si>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</si>
  <si>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</si>
  <si>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</si>
  <si>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</si>
  <si>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</si>
  <si>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</si>
  <si>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</si>
  <si>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</si>
  <si>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</si>
  <si>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</si>
  <si>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</si>
  <si>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</si>
  <si>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</si>
  <si>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</si>
  <si>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</si>
  <si>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</si>
  <si>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</si>
  <si>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</si>
  <si>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</si>
  <si>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</si>
  <si>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</si>
  <si>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</si>
  <si>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</si>
  <si>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</si>
  <si>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</si>
  <si>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</si>
  <si>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</si>
  <si>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</si>
  <si>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</si>
  <si>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</si>
  <si>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</si>
  <si>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</si>
  <si>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</si>
  <si>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</si>
  <si>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</si>
  <si>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</si>
  <si>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</si>
  <si>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</si>
  <si>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</si>
  <si>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</si>
  <si>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</si>
  <si>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</si>
  <si>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</si>
  <si>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</si>
  <si>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</si>
  <si>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</si>
  <si>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</si>
  <si>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</si>
  <si>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</si>
  <si>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</si>
  <si>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</si>
  <si>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</si>
  <si>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</si>
  <si>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</si>
  <si>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</si>
  <si>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</si>
  <si>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</si>
  <si>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</si>
  <si>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</si>
  <si>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</si>
  <si>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</si>
  <si>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</si>
  <si>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</si>
  <si>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</si>
  <si>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</si>
  <si>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</si>
  <si>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</si>
  <si>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</si>
  <si>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</si>
  <si>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</si>
  <si>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</si>
  <si>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</si>
  <si>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</si>
  <si>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</si>
  <si>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</si>
  <si>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</si>
  <si>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</si>
  <si>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</si>
  <si>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</si>
  <si>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</si>
  <si>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</si>
  <si>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</si>
  <si>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</si>
  <si>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</si>
  <si>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</si>
  <si>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</si>
  <si>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</si>
  <si>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</si>
  <si>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</si>
  <si>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</si>
  <si>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</si>
  <si>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</si>
  <si>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</si>
  <si>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</si>
  <si>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</si>
  <si>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</si>
  <si>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</si>
  <si>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</si>
  <si>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</si>
  <si>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</si>
  <si>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</si>
  <si>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</si>
  <si>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</si>
  <si>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</si>
  <si>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</si>
  <si>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</si>
  <si>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</si>
  <si>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</si>
  <si>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</si>
  <si>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</si>
  <si>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</si>
  <si>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</si>
  <si>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</si>
  <si>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</si>
  <si>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</si>
  <si>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</si>
  <si>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</si>
  <si>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</si>
  <si>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</si>
  <si>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</si>
  <si>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</si>
  <si>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</si>
  <si>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</si>
  <si>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</si>
  <si>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</si>
  <si>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</si>
  <si>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</si>
  <si>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</si>
  <si>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</si>
  <si>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</si>
  <si>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</si>
  <si>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</si>
  <si>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</si>
  <si>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</si>
  <si>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</si>
  <si>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</si>
  <si>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</si>
  <si>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</si>
  <si>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</si>
  <si>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</si>
  <si>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</si>
  <si>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</si>
  <si>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</si>
  <si>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</si>
  <si>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</si>
  <si>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</si>
  <si>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</si>
  <si>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</si>
  <si>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</si>
  <si>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</si>
  <si>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</si>
  <si>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</si>
  <si>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</si>
  <si>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</si>
  <si>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</si>
  <si>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</si>
  <si>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</si>
  <si>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</si>
  <si>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</si>
  <si>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</si>
  <si>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</si>
  <si>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</si>
  <si>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</si>
  <si>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</si>
  <si>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</si>
  <si>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</si>
  <si>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</si>
  <si>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</si>
  <si>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</si>
  <si>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</si>
  <si>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</si>
  <si>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</si>
  <si>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</si>
  <si>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</si>
  <si>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</si>
  <si>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</si>
  <si>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</si>
  <si>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</si>
  <si>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</si>
  <si>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</si>
  <si>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</si>
  <si>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</si>
  <si>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</si>
  <si>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</si>
  <si>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</si>
  <si>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</si>
  <si>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</si>
  <si>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</si>
  <si>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</si>
  <si>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</si>
  <si>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</si>
  <si>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</si>
  <si>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</si>
  <si>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</si>
  <si>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</si>
  <si>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</si>
  <si>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</si>
  <si>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</si>
  <si>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</si>
  <si>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</si>
  <si>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</si>
  <si>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</si>
  <si>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</si>
  <si>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</si>
  <si>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</si>
  <si>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</si>
  <si>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</si>
  <si>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</si>
  <si>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</si>
  <si>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</si>
  <si>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</si>
  <si>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</si>
  <si>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</si>
  <si>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</si>
  <si>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</si>
  <si>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</si>
  <si>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</si>
  <si>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</si>
  <si>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</si>
  <si>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</si>
  <si>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</si>
  <si>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</si>
  <si>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</si>
  <si>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</si>
  <si>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</si>
  <si>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</si>
  <si>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</si>
  <si>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</si>
  <si>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</si>
  <si>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</si>
  <si>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</si>
  <si>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</si>
  <si>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</si>
  <si>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</si>
  <si>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</si>
  <si>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</si>
  <si>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</si>
  <si>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</si>
  <si>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</si>
  <si>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</si>
  <si>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</si>
  <si>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</si>
  <si>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</si>
  <si>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</si>
  <si>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</si>
  <si>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</si>
  <si>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</si>
  <si>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</si>
  <si>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</si>
  <si>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</si>
  <si>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</si>
  <si>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</si>
  <si>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</si>
  <si>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</si>
  <si>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</si>
  <si>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</si>
  <si>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</si>
  <si>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</si>
  <si>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</si>
  <si>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</si>
  <si>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</si>
  <si>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</si>
  <si>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</si>
  <si>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</si>
  <si>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</si>
  <si>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</si>
  <si>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</si>
  <si>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</si>
  <si>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</si>
  <si>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</si>
  <si>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</si>
  <si>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</si>
  <si>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</si>
  <si>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</si>
  <si>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</si>
  <si>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</si>
  <si>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</si>
  <si>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</si>
  <si>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</si>
  <si>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</si>
  <si>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</si>
  <si>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</si>
  <si>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</si>
  <si>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</si>
  <si>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</si>
  <si>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</si>
  <si>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</si>
  <si>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</si>
  <si>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</si>
  <si>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</si>
  <si>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</si>
  <si>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</si>
  <si>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</si>
  <si>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</si>
  <si>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</si>
  <si>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</si>
  <si>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</si>
  <si>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</si>
  <si>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</si>
  <si>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</si>
  <si>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</si>
  <si>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</si>
  <si>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</si>
  <si>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</si>
  <si>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</si>
  <si>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</si>
  <si>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</si>
  <si>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</si>
  <si>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</si>
  <si>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</si>
  <si>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</si>
  <si>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</si>
  <si>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</si>
  <si>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</si>
  <si>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</si>
  <si>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</si>
  <si>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</si>
  <si>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</si>
  <si>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</si>
  <si>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</si>
  <si>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</si>
  <si>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</si>
  <si>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</si>
  <si>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</si>
  <si>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</si>
  <si>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</si>
  <si>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</si>
  <si>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</si>
  <si>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</si>
  <si>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</si>
  <si>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</si>
  <si>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</si>
  <si>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</si>
  <si>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</si>
  <si>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</si>
  <si>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</si>
  <si>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</si>
  <si>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</si>
  <si>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</si>
  <si>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</si>
  <si>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</si>
  <si>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</si>
  <si>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</si>
  <si>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</si>
  <si>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</si>
  <si>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</si>
  <si>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</si>
  <si>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</si>
  <si>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</si>
  <si>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</si>
  <si>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</si>
  <si>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</si>
  <si>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</si>
  <si>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</si>
  <si>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</si>
  <si>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</si>
  <si>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</si>
  <si>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</si>
  <si>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</si>
  <si>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</si>
  <si>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</si>
  <si>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</si>
  <si>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</si>
  <si>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</si>
  <si>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</si>
  <si>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</si>
  <si>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</si>
  <si>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</si>
  <si>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</si>
  <si>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</si>
  <si>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</si>
  <si>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</si>
  <si>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</si>
  <si>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</si>
  <si>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</si>
  <si>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</si>
  <si>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</si>
  <si>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</si>
  <si>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</si>
  <si>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</si>
  <si>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</si>
  <si>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</si>
  <si>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</si>
  <si>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</si>
  <si>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</si>
  <si>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</si>
  <si>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</si>
  <si>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</si>
  <si>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</si>
  <si>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</si>
  <si>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</si>
  <si>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</si>
  <si>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</si>
  <si>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</si>
  <si>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</si>
  <si>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</si>
  <si>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</si>
  <si>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</si>
  <si>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</si>
  <si>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</si>
  <si>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</si>
  <si>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</si>
  <si>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</si>
  <si>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</si>
  <si>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</si>
  <si>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</si>
  <si>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</si>
  <si>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</si>
  <si>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</si>
  <si>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</si>
  <si>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</si>
  <si>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</si>
  <si>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</si>
  <si>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</si>
  <si>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</si>
  <si>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</si>
  <si>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</si>
  <si>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</si>
  <si>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</si>
  <si>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</si>
  <si>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</si>
  <si>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</si>
  <si>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</si>
  <si>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</si>
  <si>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</si>
  <si>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</si>
  <si>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</si>
  <si>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</si>
  <si>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</si>
  <si>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</si>
  <si>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</si>
  <si>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</si>
  <si>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</si>
  <si>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</si>
  <si>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</si>
  <si>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</si>
  <si>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</si>
  <si>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</si>
  <si>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</si>
  <si>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</si>
  <si>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</si>
  <si>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</si>
  <si>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</si>
  <si>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</si>
  <si>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</si>
  <si>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</si>
  <si>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</si>
  <si>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</si>
  <si>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</si>
  <si>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</si>
  <si>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</si>
  <si>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</si>
  <si>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</si>
  <si>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</si>
  <si>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</si>
  <si>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</si>
  <si>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</si>
  <si>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</si>
  <si>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</si>
  <si>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</si>
  <si>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</si>
  <si>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</si>
  <si>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</si>
  <si>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</si>
  <si>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</si>
  <si>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</si>
  <si>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</si>
  <si>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</si>
  <si>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</si>
  <si>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</si>
  <si>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</si>
  <si>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</si>
  <si>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</si>
  <si>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</si>
  <si>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</si>
  <si>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</si>
  <si>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</si>
  <si>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</si>
  <si>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</si>
  <si>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</si>
  <si>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</si>
  <si>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</si>
  <si>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</si>
  <si>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</si>
  <si>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</si>
  <si>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</si>
  <si>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</si>
  <si>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</si>
  <si>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</si>
  <si>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</si>
  <si>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</si>
  <si>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</si>
  <si>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</si>
  <si>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</si>
  <si>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</si>
  <si>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</si>
  <si>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</si>
  <si>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</si>
  <si>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</si>
  <si>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</si>
  <si>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</si>
  <si>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</si>
  <si>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</si>
  <si>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</si>
  <si>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</si>
  <si>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</si>
  <si>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</si>
  <si>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</si>
  <si>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</si>
  <si>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</si>
  <si>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</si>
  <si>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</si>
  <si>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</si>
  <si>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</si>
  <si>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</si>
  <si>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</si>
  <si>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</si>
  <si>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</si>
  <si>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</si>
  <si>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</si>
  <si>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</si>
  <si>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</si>
  <si>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</si>
  <si>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</si>
  <si>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</si>
  <si>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</si>
  <si>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</si>
  <si>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</si>
  <si>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</si>
  <si>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</si>
  <si>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</si>
  <si>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</si>
  <si>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</si>
  <si>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</si>
  <si>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</si>
  <si>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</si>
  <si>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</si>
  <si>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</si>
  <si>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</si>
  <si>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</si>
  <si>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</si>
  <si>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</si>
  <si>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</si>
  <si>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</si>
  <si>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</si>
  <si>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</si>
  <si>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</si>
  <si>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</si>
  <si>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</si>
  <si>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</si>
  <si>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</si>
  <si>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</si>
  <si>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</si>
  <si>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</si>
  <si>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</si>
  <si>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</si>
  <si>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</si>
  <si>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</si>
  <si>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</si>
  <si>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</si>
  <si>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</si>
  <si>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</si>
  <si>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</si>
  <si>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</si>
  <si>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</si>
  <si>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</si>
  <si>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</si>
  <si>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</si>
  <si>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</si>
  <si>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</si>
  <si>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</si>
  <si>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</si>
  <si>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</si>
  <si>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</si>
  <si>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</si>
  <si>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</si>
  <si>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</si>
  <si>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</si>
  <si>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</si>
  <si>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</si>
  <si>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</si>
  <si>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</si>
  <si>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</si>
  <si>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</si>
  <si>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</si>
  <si>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</si>
  <si>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</si>
  <si>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</si>
  <si>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</si>
  <si>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</si>
  <si>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</si>
  <si>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</si>
  <si>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</si>
  <si>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</si>
  <si>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</si>
  <si>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</si>
  <si>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</si>
  <si>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</si>
  <si>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</si>
  <si>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</si>
  <si>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</si>
  <si>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</si>
  <si>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</si>
  <si>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</si>
  <si>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</si>
  <si>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</si>
  <si>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</si>
  <si>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</si>
  <si>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</si>
  <si>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</si>
  <si>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</si>
  <si>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</si>
  <si>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</si>
  <si>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</si>
  <si>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</si>
  <si>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</si>
  <si>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</si>
  <si>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</si>
  <si>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</si>
  <si>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</si>
  <si>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</si>
  <si>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</si>
  <si>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</si>
  <si>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</si>
  <si>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</si>
  <si>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</si>
  <si>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</si>
  <si>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</si>
  <si>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</si>
  <si>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</si>
  <si>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</si>
  <si>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</si>
  <si>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</si>
  <si>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</si>
  <si>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</si>
  <si>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</si>
  <si>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</si>
  <si>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</si>
  <si>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</si>
  <si>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</si>
  <si>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</si>
  <si>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</si>
  <si>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</si>
  <si>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</si>
  <si>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</si>
  <si>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</si>
  <si>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</si>
  <si>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</si>
  <si>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</si>
  <si>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</si>
  <si>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</si>
  <si>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</si>
  <si>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</si>
  <si>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</si>
  <si>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</si>
  <si>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</si>
  <si>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</si>
  <si>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</si>
  <si>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</si>
  <si>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</si>
  <si>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</si>
  <si>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</si>
  <si>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</si>
  <si>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</si>
  <si>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</si>
  <si>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</si>
  <si>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</si>
  <si>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</si>
  <si>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</si>
  <si>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</si>
  <si>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</si>
  <si>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</si>
  <si>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</si>
  <si>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</si>
  <si>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</si>
  <si>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</si>
  <si>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</si>
  <si>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</si>
  <si>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</si>
  <si>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</si>
  <si>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</si>
  <si>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</si>
  <si>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</si>
  <si>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</si>
  <si>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</si>
  <si>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</si>
  <si>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</si>
  <si>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</si>
  <si>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</si>
  <si>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</si>
  <si>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</si>
  <si>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</si>
  <si>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</si>
  <si>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</si>
  <si>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</si>
  <si>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</si>
  <si>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</si>
  <si>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</si>
  <si>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</si>
  <si>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</si>
  <si>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</si>
  <si>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</si>
  <si>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</si>
  <si>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</si>
  <si>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</si>
  <si>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</si>
  <si>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</si>
  <si>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</si>
  <si>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</si>
  <si>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</si>
  <si>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</si>
  <si>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</si>
  <si>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</si>
  <si>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</si>
  <si>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</si>
  <si>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</si>
  <si>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</si>
  <si>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</si>
  <si>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</si>
  <si>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</si>
  <si>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</si>
  <si>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</si>
  <si>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</si>
  <si>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</si>
  <si>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</si>
  <si>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</si>
  <si>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</si>
  <si>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</si>
  <si>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</si>
  <si>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</si>
  <si>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</si>
  <si>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</si>
  <si>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</si>
  <si>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</si>
  <si>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</si>
  <si>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</si>
  <si>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</si>
  <si>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</si>
  <si>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</si>
  <si>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</si>
  <si>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</si>
  <si>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</si>
  <si>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</si>
  <si>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</si>
  <si>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</si>
  <si>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</si>
  <si>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</si>
  <si>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</si>
  <si>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</si>
  <si>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</si>
  <si>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</si>
  <si>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</si>
  <si>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</si>
  <si>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</si>
  <si>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</si>
  <si>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</si>
  <si>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</si>
  <si>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</si>
  <si>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</si>
  <si>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</si>
  <si>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</si>
  <si>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</si>
  <si>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</si>
  <si>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</si>
  <si>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</si>
  <si>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</si>
  <si>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</si>
  <si>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</si>
  <si>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</si>
  <si>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</si>
  <si>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</si>
  <si>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</si>
  <si>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</si>
  <si>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</si>
  <si>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</si>
  <si>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</si>
  <si>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</si>
  <si>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</si>
  <si>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</si>
  <si>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</si>
  <si>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</si>
  <si>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</si>
  <si>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</si>
  <si>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</si>
  <si>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</si>
  <si>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</si>
  <si>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</si>
  <si>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</si>
  <si>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</si>
  <si>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</si>
  <si>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</si>
  <si>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</si>
  <si>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</si>
  <si>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</si>
  <si>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</si>
  <si>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</si>
  <si>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</si>
  <si>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</si>
  <si>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</si>
  <si>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</si>
  <si>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</si>
  <si>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</si>
  <si>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</si>
  <si>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</si>
  <si>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</si>
  <si>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</si>
  <si>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</si>
  <si>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</si>
  <si>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</si>
  <si>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</si>
  <si>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</si>
  <si>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</si>
  <si>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</si>
  <si>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</si>
  <si>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</si>
  <si>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</si>
  <si>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</si>
  <si>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</si>
  <si>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</si>
  <si>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</si>
  <si>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</si>
  <si>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</si>
  <si>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</si>
  <si>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</si>
  <si>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</si>
  <si>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</si>
  <si>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</si>
  <si>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</si>
  <si>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</si>
  <si>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</si>
  <si>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</si>
  <si>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</si>
  <si>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</si>
  <si>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</si>
  <si>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</si>
  <si>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</si>
  <si>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</si>
  <si>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</si>
  <si>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</si>
  <si>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</si>
  <si>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</si>
  <si>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</si>
  <si>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</si>
  <si>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</si>
  <si>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</si>
  <si>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</si>
  <si>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</si>
  <si>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</si>
  <si>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</si>
  <si>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</si>
  <si>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</si>
  <si>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</si>
  <si>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</si>
  <si>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</si>
  <si>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</si>
  <si>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</si>
  <si>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</si>
  <si>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</si>
  <si>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</si>
  <si>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</si>
  <si>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</si>
  <si>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</si>
  <si>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</si>
  <si>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</si>
  <si>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</si>
  <si>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</si>
  <si>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</si>
  <si>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</si>
  <si>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</si>
  <si>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</si>
  <si>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</si>
  <si>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</si>
  <si>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</si>
  <si>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</si>
  <si>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</si>
  <si>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</si>
  <si>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</si>
  <si>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</si>
  <si>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</si>
  <si>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</si>
  <si>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</si>
  <si>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</si>
  <si>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</si>
  <si>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</si>
  <si>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</si>
  <si>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</si>
  <si>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</si>
  <si>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</si>
  <si>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</si>
  <si>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</si>
  <si>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</si>
  <si>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</si>
  <si>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</si>
  <si>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</si>
  <si>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</si>
  <si>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</si>
  <si>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</si>
  <si>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</si>
  <si>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</si>
  <si>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</si>
  <si>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</si>
  <si>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</si>
  <si>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</si>
  <si>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</si>
  <si>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</si>
  <si>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</si>
  <si>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</si>
  <si>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</si>
  <si>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</si>
  <si>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</si>
  <si>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</si>
  <si>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</si>
  <si>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</si>
  <si>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</si>
  <si>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</si>
  <si>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</si>
  <si>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</si>
  <si>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</si>
  <si>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</si>
  <si>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</si>
  <si>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</si>
  <si>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</si>
  <si>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</si>
  <si>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</si>
  <si>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</si>
  <si>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</si>
  <si>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</si>
  <si>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</si>
  <si>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</si>
  <si>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</si>
  <si>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</si>
  <si>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</si>
  <si>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</si>
  <si>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</si>
  <si>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</si>
  <si>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</si>
  <si>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</si>
  <si>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</si>
  <si>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</si>
  <si>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</si>
  <si>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</si>
  <si>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</si>
  <si>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</si>
  <si>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</si>
  <si>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</si>
  <si>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</si>
  <si>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</si>
  <si>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</si>
  <si>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</si>
  <si>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</si>
  <si>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</si>
  <si>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</si>
  <si>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</si>
  <si>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</si>
  <si>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</si>
  <si>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</si>
  <si>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</si>
  <si>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</si>
  <si>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</si>
  <si>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</si>
  <si>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</si>
  <si>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</si>
  <si>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</si>
  <si>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</si>
  <si>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</si>
  <si>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</si>
  <si>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</si>
  <si>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</si>
  <si>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</si>
  <si>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</si>
  <si>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</si>
  <si>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</si>
  <si>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</si>
  <si>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</si>
  <si>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</si>
  <si>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</si>
  <si>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</si>
  <si>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</si>
  <si>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</si>
  <si>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</si>
  <si>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</si>
  <si>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</si>
  <si>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</si>
  <si>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</si>
  <si>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</si>
  <si>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</si>
  <si>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</si>
  <si>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</si>
  <si>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</si>
  <si>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</si>
  <si>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</si>
  <si>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</si>
  <si>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</si>
  <si>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</si>
  <si>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</si>
  <si>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</si>
  <si>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</si>
  <si>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</si>
  <si>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</si>
  <si>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</si>
  <si>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</si>
  <si>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</si>
  <si>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</si>
  <si>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</si>
  <si>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</si>
  <si>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</si>
  <si>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</si>
  <si>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</si>
  <si>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</si>
  <si>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</si>
  <si>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</si>
  <si>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</si>
  <si>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</si>
  <si>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</si>
  <si>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</si>
  <si>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</si>
  <si>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</si>
  <si>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</si>
  <si>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</si>
  <si>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</si>
  <si>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</si>
  <si>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</si>
  <si>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</si>
  <si>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</si>
  <si>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</si>
  <si>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</si>
  <si>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</si>
  <si>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</si>
  <si>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</si>
  <si>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</si>
  <si>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</si>
  <si>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</si>
  <si>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</si>
  <si>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</si>
  <si>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</si>
  <si>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</si>
  <si>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</si>
  <si>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</si>
  <si>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</si>
  <si>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</si>
  <si>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</si>
  <si>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</si>
  <si>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</si>
  <si>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</si>
  <si>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</si>
  <si>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</si>
  <si>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</si>
  <si>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</si>
  <si>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</si>
  <si>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</si>
  <si>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</si>
  <si>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</si>
  <si>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</si>
  <si>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</si>
  <si>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</si>
  <si>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</si>
  <si>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</si>
  <si>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</si>
  <si>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</si>
  <si>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</si>
  <si>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</si>
  <si>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</si>
  <si>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</si>
  <si>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</si>
  <si>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</si>
  <si>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</si>
  <si>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</si>
  <si>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</si>
  <si>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</si>
  <si>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</si>
  <si>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</si>
  <si>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</si>
  <si>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</si>
  <si>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</si>
  <si>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</si>
  <si>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</si>
  <si>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</si>
  <si>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</si>
  <si>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</si>
  <si>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</si>
  <si>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</si>
  <si>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</si>
  <si>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</si>
  <si>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</si>
  <si>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</si>
  <si>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</si>
  <si>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</si>
  <si>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</si>
  <si>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</si>
  <si>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</si>
  <si>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</si>
  <si>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</si>
  <si>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</si>
  <si>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</si>
  <si>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</si>
  <si>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</si>
  <si>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</si>
  <si>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</si>
  <si>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</si>
  <si>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</si>
  <si>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</si>
  <si>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</si>
  <si>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</si>
  <si>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</si>
  <si>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</si>
  <si>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</si>
  <si>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</si>
  <si>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</si>
  <si>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</si>
  <si>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</si>
  <si>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</si>
  <si>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</si>
  <si>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</si>
  <si>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</si>
  <si>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</si>
  <si>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</si>
  <si>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</si>
  <si>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</si>
  <si>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</si>
  <si>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</si>
  <si>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</si>
  <si>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</si>
  <si>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</si>
  <si>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</si>
  <si>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</si>
  <si>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</si>
  <si>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</si>
  <si>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</si>
  <si>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</si>
  <si>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</si>
  <si>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</si>
  <si>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</si>
  <si>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</si>
  <si>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</si>
  <si>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</si>
  <si>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</si>
  <si>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</si>
  <si>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</si>
  <si>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</si>
  <si>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</si>
  <si>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</si>
  <si>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</si>
  <si>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</si>
  <si>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</si>
  <si>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</si>
  <si>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</si>
  <si>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</si>
  <si>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</si>
  <si>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</si>
  <si>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</si>
  <si>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</si>
  <si>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</si>
  <si>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</si>
  <si>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</si>
  <si>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</si>
  <si>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</si>
  <si>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</si>
  <si>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</si>
  <si>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</si>
  <si>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</si>
  <si>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</si>
  <si>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</si>
  <si>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</si>
  <si>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</si>
  <si>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</si>
  <si>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</si>
  <si>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</si>
  <si>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</si>
  <si>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</si>
  <si>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</si>
  <si>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</si>
  <si>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</si>
  <si>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</si>
  <si>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</si>
  <si>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</si>
  <si>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</si>
  <si>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</si>
  <si>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</si>
  <si>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</si>
  <si>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</si>
  <si>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</si>
  <si>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</si>
  <si>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</si>
  <si>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</si>
  <si>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</si>
  <si>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</si>
  <si>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</si>
  <si>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</si>
  <si>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</si>
  <si>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</si>
  <si>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</si>
  <si>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</si>
  <si>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</si>
  <si>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</si>
  <si>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</si>
  <si>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</si>
  <si>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</si>
  <si>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</si>
  <si>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</si>
  <si>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</si>
  <si>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</si>
  <si>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</si>
  <si>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</si>
  <si>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</si>
  <si>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</si>
  <si>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</si>
  <si>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</si>
  <si>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</si>
  <si>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</si>
  <si>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</si>
  <si>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</si>
  <si>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</si>
  <si>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</si>
  <si>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</si>
  <si>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</si>
  <si>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</si>
  <si>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</si>
  <si>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</si>
  <si>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</si>
  <si>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</si>
  <si>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</si>
  <si>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</si>
  <si>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</si>
  <si>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</si>
  <si>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</si>
  <si>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</si>
  <si>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</si>
  <si>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</si>
  <si>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</si>
  <si>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</si>
  <si>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</si>
  <si>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</si>
  <si>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</si>
  <si>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</si>
  <si>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</si>
  <si>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</si>
  <si>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</si>
  <si>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</si>
  <si>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</si>
  <si>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</si>
  <si>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</si>
  <si>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</si>
  <si>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</si>
  <si>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</si>
  <si>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</si>
  <si>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</si>
  <si>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</si>
  <si>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</si>
  <si>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</si>
  <si>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</si>
  <si>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</si>
  <si>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</si>
  <si>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</si>
  <si>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</si>
  <si>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</si>
  <si>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</si>
  <si>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</si>
  <si>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</si>
  <si>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</si>
  <si>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</si>
  <si>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</si>
  <si>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</si>
  <si>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</si>
  <si>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</si>
  <si>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</si>
  <si>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</si>
  <si>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</si>
  <si>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</si>
  <si>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</si>
  <si>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</si>
  <si>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</si>
  <si>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</si>
  <si>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</si>
  <si>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</si>
  <si>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</si>
  <si>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</si>
  <si>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</si>
  <si>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</si>
  <si>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</si>
  <si>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</si>
  <si>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</si>
  <si>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</si>
  <si>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</si>
  <si>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</si>
  <si>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</si>
  <si>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</si>
  <si>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</si>
  <si>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</si>
  <si>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</si>
  <si>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</si>
  <si>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</si>
  <si>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</si>
  <si>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</si>
  <si>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</si>
  <si>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</si>
  <si>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</si>
  <si>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</si>
  <si>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</si>
  <si>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</si>
  <si>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</si>
  <si>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</si>
  <si>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</si>
  <si>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</si>
  <si>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</si>
  <si>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</si>
  <si>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</si>
  <si>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</si>
  <si>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</si>
  <si>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</si>
  <si>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</si>
  <si>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</si>
  <si>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</si>
  <si>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</si>
  <si>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</si>
  <si>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</si>
  <si>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</si>
  <si>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</si>
  <si>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</si>
  <si>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</si>
  <si>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</si>
  <si>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</si>
  <si>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</si>
  <si>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</si>
  <si>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</si>
  <si>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</si>
  <si>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</si>
  <si>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</si>
  <si>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</si>
  <si>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</si>
  <si>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</si>
  <si>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</si>
  <si>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</si>
  <si>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</si>
  <si>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</si>
  <si>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</si>
  <si>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</si>
  <si>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</si>
  <si>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</si>
  <si>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</si>
  <si>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</si>
  <si>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</si>
  <si>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</si>
  <si>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</si>
  <si>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</si>
  <si>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</si>
  <si>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</si>
  <si>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</si>
  <si>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</si>
  <si>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</si>
  <si>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</si>
  <si>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</si>
  <si>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</si>
  <si>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</si>
  <si>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</si>
  <si>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</si>
  <si>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</si>
  <si>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</si>
  <si>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</si>
  <si>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</si>
  <si>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</si>
  <si>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</si>
  <si>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</si>
  <si>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</si>
  <si>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</si>
  <si>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</si>
  <si>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</si>
  <si>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</si>
  <si>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</si>
  <si>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</si>
  <si>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</si>
  <si>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</si>
  <si>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</si>
  <si>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</si>
  <si>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</si>
  <si>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</si>
  <si>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</si>
  <si>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</si>
  <si>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</si>
  <si>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</si>
  <si>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</si>
  <si>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</si>
  <si>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</si>
  <si>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</si>
  <si>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</si>
  <si>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</si>
  <si>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</si>
  <si>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</si>
  <si>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</si>
  <si>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</si>
  <si>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</si>
  <si>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</si>
  <si>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</si>
  <si>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</si>
  <si>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</si>
  <si>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</si>
  <si>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</si>
  <si>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</si>
  <si>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</si>
  <si>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</si>
  <si>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</si>
  <si>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</si>
  <si>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</si>
  <si>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</si>
  <si>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</si>
  <si>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</si>
  <si>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</si>
  <si>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</si>
  <si>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</si>
  <si>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</si>
  <si>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</si>
  <si>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</si>
  <si>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</si>
  <si>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</si>
  <si>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</si>
  <si>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</si>
  <si>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</si>
  <si>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</si>
  <si>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</si>
  <si>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</si>
  <si>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</si>
  <si>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</si>
  <si>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</si>
  <si>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</si>
  <si>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</si>
  <si>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</si>
  <si>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</si>
  <si>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</si>
  <si>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</si>
  <si>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</si>
  <si>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</si>
  <si>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</si>
  <si>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</si>
  <si>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</si>
  <si>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</si>
  <si>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</si>
  <si>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</si>
  <si>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</si>
  <si>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</si>
  <si>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</si>
  <si>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</si>
  <si>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</si>
  <si>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</si>
  <si>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</si>
  <si>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</si>
  <si>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</si>
  <si>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</si>
  <si>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</si>
  <si>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</si>
  <si>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</si>
  <si>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</si>
  <si>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</si>
  <si>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</si>
  <si>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</si>
  <si>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</si>
  <si>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</si>
  <si>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</si>
  <si>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</si>
  <si>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</si>
  <si>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</si>
  <si>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</si>
  <si>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</si>
  <si>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</si>
  <si>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</si>
  <si>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</si>
  <si>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</si>
  <si>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</si>
  <si>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</si>
  <si>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</si>
  <si>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</si>
  <si>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</si>
  <si>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</si>
  <si>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</si>
  <si>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</si>
  <si>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</si>
  <si>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</si>
  <si>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</si>
  <si>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</si>
  <si>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</si>
  <si>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</si>
  <si>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</si>
  <si>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</si>
  <si>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</si>
  <si>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</si>
  <si>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</si>
  <si>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</si>
  <si>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</si>
  <si>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</si>
  <si>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</si>
  <si>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</si>
  <si>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</si>
  <si>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</si>
  <si>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</si>
  <si>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</si>
  <si>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</si>
  <si>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</si>
  <si>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</si>
  <si>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</si>
  <si>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</si>
  <si>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</si>
  <si>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</si>
  <si>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</si>
  <si>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</si>
  <si>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</si>
  <si>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</si>
  <si>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</si>
  <si>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</si>
  <si>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</si>
  <si>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</si>
  <si>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</si>
  <si>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</si>
  <si>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</si>
  <si>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</si>
  <si>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</si>
  <si>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</si>
  <si>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</si>
  <si>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</si>
  <si>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</si>
  <si>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</si>
  <si>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</si>
  <si>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</si>
  <si>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</si>
  <si>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</si>
  <si>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</si>
  <si>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</si>
  <si>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</si>
  <si>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</si>
  <si>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</si>
  <si>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</si>
  <si>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</si>
  <si>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</si>
  <si>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</si>
  <si>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</si>
  <si>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</si>
  <si>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</si>
  <si>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</si>
  <si>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</si>
  <si>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</si>
  <si>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</si>
  <si>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</si>
  <si>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</si>
  <si>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</si>
  <si>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</si>
  <si>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</si>
  <si>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</si>
  <si>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</si>
  <si>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</si>
  <si>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</si>
  <si>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</si>
  <si>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</si>
  <si>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</si>
  <si>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</si>
  <si>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</si>
  <si>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</si>
  <si>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</si>
  <si>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</si>
  <si>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</si>
  <si>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</si>
  <si>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</si>
  <si>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</si>
  <si>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</si>
  <si>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</si>
  <si>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</si>
  <si>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</si>
  <si>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</si>
  <si>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</si>
  <si>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</si>
  <si>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</si>
  <si>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</si>
  <si>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</si>
  <si>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</si>
  <si>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</si>
  <si>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</si>
  <si>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</si>
  <si>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</si>
  <si>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</si>
  <si>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</si>
  <si>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</si>
  <si>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</si>
  <si>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</si>
  <si>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</si>
  <si>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</si>
  <si>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</si>
  <si>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</si>
  <si>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</si>
  <si>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</si>
  <si>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</si>
  <si>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</si>
  <si>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</si>
  <si>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</si>
  <si>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</si>
  <si>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</si>
  <si>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</si>
  <si>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</si>
  <si>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</si>
  <si>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</si>
  <si>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</si>
  <si>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</si>
  <si>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</si>
  <si>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</si>
  <si>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</si>
  <si>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</si>
  <si>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</si>
  <si>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</si>
  <si>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</si>
  <si>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</si>
  <si>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</si>
  <si>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</si>
  <si>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</si>
  <si>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</si>
  <si>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</si>
  <si>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</si>
  <si>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</si>
  <si>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</si>
  <si>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</si>
  <si>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</si>
  <si>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</si>
  <si>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</si>
  <si>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</si>
  <si>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</si>
  <si>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</si>
  <si>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</si>
  <si>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</si>
  <si>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</si>
  <si>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</si>
  <si>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</si>
  <si>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</si>
  <si>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</si>
  <si>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</si>
  <si>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</si>
  <si>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</si>
  <si>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</si>
  <si>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</si>
  <si>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</si>
  <si>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</si>
  <si>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</si>
  <si>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</si>
  <si>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</si>
  <si>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</si>
  <si>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</si>
  <si>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</si>
  <si>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</si>
  <si>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</si>
  <si>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</si>
  <si>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</si>
  <si>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</si>
  <si>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</si>
  <si>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</si>
  <si>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</si>
  <si>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</si>
  <si>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</si>
  <si>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</si>
  <si>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</si>
  <si>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</si>
  <si>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</si>
  <si>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</si>
  <si>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</si>
  <si>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</si>
  <si>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</si>
  <si>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</si>
  <si>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</si>
  <si>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</si>
  <si>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</si>
  <si>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</si>
  <si>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</si>
  <si>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</si>
  <si>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</si>
  <si>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</si>
  <si>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</si>
  <si>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</si>
  <si>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</si>
  <si>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</si>
  <si>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</si>
  <si>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</si>
  <si>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</si>
  <si>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</si>
  <si>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</si>
  <si>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</si>
  <si>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</si>
  <si>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</si>
  <si>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</si>
  <si>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</si>
  <si>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</si>
  <si>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</si>
  <si>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</si>
  <si>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</si>
  <si>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</si>
  <si>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</si>
  <si>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</si>
  <si>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</si>
  <si>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</si>
  <si>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</si>
  <si>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</si>
  <si>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</si>
  <si>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</si>
  <si>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</si>
  <si>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</si>
  <si>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</si>
  <si>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</si>
  <si>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</si>
  <si>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</si>
  <si>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</si>
  <si>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</si>
  <si>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</si>
  <si>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</si>
  <si>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</si>
  <si>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</si>
  <si>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</si>
  <si>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</si>
  <si>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</si>
  <si>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</si>
  <si>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</si>
  <si>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</si>
  <si>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</si>
  <si>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</si>
  <si>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</si>
  <si>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</si>
  <si>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</si>
  <si>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</si>
  <si>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</si>
  <si>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</si>
  <si>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</si>
  <si>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</si>
  <si>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</si>
  <si>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</si>
  <si>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</si>
  <si>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</si>
  <si>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</si>
  <si>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</si>
  <si>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</si>
  <si>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</si>
  <si>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</si>
  <si>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</si>
  <si>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</si>
  <si>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</si>
  <si>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</si>
  <si>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</si>
  <si>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</si>
  <si>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</si>
  <si>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</si>
  <si>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</si>
  <si>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</si>
  <si>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</si>
  <si>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</si>
  <si>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</si>
  <si>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</si>
  <si>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</si>
  <si>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</si>
  <si>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</si>
  <si>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</si>
  <si>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</si>
  <si>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</si>
  <si>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</si>
  <si>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</si>
  <si>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</si>
  <si>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</si>
  <si>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</si>
  <si>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</si>
  <si>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</si>
  <si>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</si>
  <si>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</si>
  <si>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</si>
  <si>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</si>
  <si>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</si>
  <si>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</si>
  <si>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</si>
  <si>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</si>
  <si>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</si>
  <si>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</si>
  <si>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</si>
  <si>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</si>
  <si>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</si>
  <si>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</si>
  <si>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</si>
  <si>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</si>
  <si>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</si>
  <si>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</si>
  <si>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</si>
  <si>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</si>
  <si>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</si>
  <si>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</si>
  <si>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</si>
  <si>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</si>
  <si>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</si>
  <si>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</si>
  <si>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</si>
  <si>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</si>
  <si>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</si>
  <si>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</si>
  <si>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</si>
  <si>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</si>
  <si>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</si>
  <si>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</si>
  <si>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</si>
  <si>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</si>
  <si>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</si>
  <si>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</si>
  <si>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</si>
  <si>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</si>
  <si>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</si>
  <si>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</si>
  <si>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</si>
  <si>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</si>
  <si>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</si>
  <si>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</si>
  <si>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</si>
  <si>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</si>
  <si>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</si>
  <si>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</si>
  <si>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</si>
  <si>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</si>
  <si>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</si>
  <si>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</si>
  <si>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</si>
  <si>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</si>
  <si>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</si>
  <si>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</si>
  <si>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</si>
  <si>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</si>
  <si>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</si>
  <si>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</si>
  <si>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</si>
  <si>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</si>
  <si>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</si>
  <si>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</si>
  <si>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</si>
  <si>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</si>
  <si>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</si>
  <si>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</si>
  <si>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</si>
  <si>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</si>
  <si>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</si>
  <si>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</si>
  <si>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</si>
  <si>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</si>
  <si>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</si>
  <si>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</si>
  <si>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</si>
  <si>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</si>
  <si>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</si>
  <si>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</si>
  <si>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</si>
  <si>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</si>
  <si>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</si>
  <si>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</si>
  <si>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</si>
  <si>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</si>
  <si>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</si>
  <si>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</si>
  <si>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</si>
  <si>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</si>
  <si>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</si>
  <si>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</si>
  <si>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</si>
  <si>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</si>
  <si>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</si>
  <si>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</si>
  <si>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</si>
  <si>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</si>
  <si>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</si>
  <si>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</si>
  <si>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</si>
  <si>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</si>
  <si>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</si>
  <si>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</si>
  <si>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</si>
  <si>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</si>
  <si>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</si>
  <si>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</si>
  <si>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</si>
  <si>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</si>
  <si>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</si>
  <si>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</si>
  <si>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</si>
  <si>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</si>
  <si>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</si>
  <si>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</si>
  <si>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</si>
  <si>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</si>
  <si>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</si>
  <si>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</si>
  <si>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</si>
  <si>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</si>
  <si>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</si>
  <si>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</si>
  <si>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</si>
  <si>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</si>
  <si>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</si>
  <si>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</si>
  <si>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</si>
  <si>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</si>
  <si>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</si>
  <si>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</si>
  <si>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</si>
  <si>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</si>
  <si>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</si>
  <si>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</si>
  <si>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</si>
  <si>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</si>
  <si>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</si>
  <si>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</si>
  <si>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</si>
  <si>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</si>
  <si>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</si>
  <si>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</si>
  <si>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</si>
  <si>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</si>
  <si>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</si>
  <si>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</si>
  <si>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</si>
  <si>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</si>
  <si>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</si>
  <si>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</si>
  <si>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</si>
  <si>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</si>
  <si>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</si>
  <si>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</si>
  <si>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</si>
  <si>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</si>
  <si>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</si>
  <si>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</si>
  <si>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</si>
  <si>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</si>
  <si>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</si>
  <si>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</si>
  <si>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</si>
  <si>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</si>
  <si>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</si>
  <si>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</si>
  <si>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</si>
  <si>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</si>
  <si>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</si>
  <si>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</si>
  <si>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</si>
  <si>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</si>
  <si>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</si>
  <si>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</si>
  <si>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</si>
  <si>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</si>
  <si>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</si>
  <si>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</si>
  <si>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</si>
  <si>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</si>
  <si>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</si>
  <si>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</si>
  <si>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</si>
  <si>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</si>
  <si>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</si>
  <si>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</si>
  <si>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</si>
  <si>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</si>
  <si>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</si>
  <si>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</si>
  <si>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</si>
  <si>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</si>
  <si>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</si>
  <si>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</si>
  <si>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</si>
  <si>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</si>
  <si>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</si>
  <si>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</si>
  <si>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</si>
  <si>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</si>
  <si>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</si>
  <si>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</si>
  <si>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</si>
  <si>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</si>
  <si>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</si>
  <si>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</si>
  <si>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</si>
  <si>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</si>
  <si>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</si>
  <si>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</si>
  <si>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</si>
  <si>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</si>
  <si>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</si>
  <si>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</si>
  <si>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</si>
  <si>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</si>
  <si>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</si>
  <si>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</si>
  <si>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</si>
  <si>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</si>
  <si>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</si>
  <si>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</si>
  <si>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</si>
  <si>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</si>
  <si>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</si>
  <si>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</si>
  <si>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</si>
  <si>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</si>
  <si>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</si>
  <si>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</si>
  <si>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</si>
  <si>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</si>
  <si>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</si>
  <si>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</si>
  <si>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</si>
  <si>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</si>
  <si>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</si>
  <si>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</si>
  <si>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</si>
  <si>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</si>
  <si>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</si>
  <si>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</si>
  <si>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</si>
  <si>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</si>
  <si>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</si>
  <si>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</si>
  <si>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</si>
  <si>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</si>
  <si>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</si>
  <si>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</si>
  <si>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</si>
  <si>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</si>
  <si>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</si>
  <si>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</si>
  <si>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</si>
  <si>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</si>
  <si>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</si>
  <si>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</si>
  <si>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</si>
  <si>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</si>
  <si>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</si>
  <si>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</si>
  <si>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</si>
  <si>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</si>
  <si>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</si>
  <si>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</si>
  <si>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</si>
  <si>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</si>
  <si>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</si>
  <si>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</si>
  <si>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</si>
  <si>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</si>
  <si>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</si>
  <si>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</si>
  <si>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</si>
  <si>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</si>
  <si>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</si>
  <si>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</si>
  <si>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</si>
  <si>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</si>
  <si>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</si>
  <si>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</si>
  <si>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</si>
  <si>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</si>
  <si>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</si>
  <si>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</si>
  <si>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</si>
  <si>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</si>
  <si>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</si>
  <si>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</si>
  <si>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</si>
  <si>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</si>
  <si>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</si>
  <si>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</si>
  <si>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</si>
  <si>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</si>
  <si>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</si>
  <si>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</si>
  <si>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</si>
  <si>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</si>
  <si>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</si>
  <si>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</si>
  <si>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</si>
  <si>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</si>
  <si>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</si>
  <si>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</si>
  <si>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</si>
  <si>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</si>
  <si>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</si>
  <si>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</si>
  <si>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</si>
  <si>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</si>
  <si>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</si>
  <si>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</si>
  <si>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</si>
  <si>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</si>
  <si>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</si>
  <si>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</si>
  <si>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</si>
  <si>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</si>
  <si>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</si>
  <si>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</si>
  <si>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</si>
  <si>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</si>
  <si>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</si>
  <si>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</si>
  <si>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</si>
  <si>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</si>
  <si>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</si>
  <si>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</si>
  <si>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</si>
  <si>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</si>
  <si>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</si>
  <si>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</si>
  <si>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</si>
  <si>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</si>
  <si>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</si>
  <si>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</si>
  <si>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</si>
  <si>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</si>
  <si>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</si>
  <si>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</si>
  <si>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</si>
  <si>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</si>
  <si>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</si>
  <si>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</si>
  <si>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</si>
  <si>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</si>
  <si>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</si>
  <si>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</si>
  <si>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</si>
  <si>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</si>
  <si>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</si>
  <si>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</si>
  <si>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</si>
  <si>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</si>
  <si>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</si>
  <si>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</si>
  <si>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</si>
  <si>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</si>
  <si>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</si>
  <si>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</si>
  <si>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</si>
  <si>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</si>
  <si>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</si>
  <si>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</si>
  <si>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</si>
  <si>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</si>
  <si>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</si>
  <si>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</si>
  <si>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</si>
  <si>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</si>
  <si>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</si>
  <si>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</si>
  <si>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</si>
  <si>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</si>
  <si>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</si>
  <si>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</si>
  <si>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</si>
  <si>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</si>
  <si>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</si>
  <si>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</si>
  <si>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</si>
  <si>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</si>
  <si>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</si>
  <si>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</si>
  <si>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</si>
  <si>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</si>
  <si>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</si>
  <si>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</si>
  <si>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</si>
  <si>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</si>
  <si>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</si>
  <si>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</si>
  <si>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</si>
  <si>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</si>
  <si>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</si>
  <si>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</si>
  <si>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</si>
  <si>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</si>
  <si>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</si>
  <si>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</si>
  <si>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</si>
  <si>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</si>
  <si>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</si>
  <si>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</si>
  <si>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</si>
  <si>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</si>
  <si>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</si>
  <si>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</si>
  <si>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</si>
  <si>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</si>
  <si>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</si>
  <si>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</si>
  <si>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</si>
  <si>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</si>
  <si>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</si>
  <si>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</si>
  <si>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</si>
  <si>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</si>
  <si>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</si>
  <si>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</si>
  <si>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</si>
  <si>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</si>
  <si>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</si>
  <si>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</si>
  <si>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</si>
  <si>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</si>
  <si>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</si>
  <si>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</si>
  <si>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</si>
  <si>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</si>
  <si>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</si>
  <si>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</si>
  <si>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</si>
  <si>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</si>
  <si>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</si>
  <si>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</si>
  <si>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</si>
  <si>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</si>
  <si>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</si>
  <si>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</si>
  <si>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</si>
  <si>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</si>
  <si>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</si>
  <si>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</si>
  <si>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</si>
  <si>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</si>
  <si>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</si>
  <si>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</si>
  <si>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</si>
  <si>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</si>
  <si>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</si>
  <si>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</si>
  <si>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</si>
  <si>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</si>
  <si>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</si>
  <si>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</si>
  <si>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</si>
  <si>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</si>
  <si>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</si>
  <si>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</si>
  <si>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</si>
  <si>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</si>
  <si>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</si>
  <si>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</si>
  <si>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</si>
  <si>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</si>
  <si>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</si>
  <si>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</si>
  <si>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</si>
  <si>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</si>
  <si>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</si>
  <si>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</si>
  <si>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</si>
  <si>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</si>
  <si>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</si>
  <si>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</si>
  <si>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</si>
  <si>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</si>
  <si>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</si>
  <si>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</si>
  <si>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</si>
  <si>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</si>
  <si>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</si>
  <si>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</si>
  <si>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</si>
  <si>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</si>
  <si>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</si>
  <si>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</si>
  <si>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</si>
  <si>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</si>
  <si>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</si>
  <si>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</si>
  <si>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</si>
  <si>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</si>
  <si>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</si>
  <si>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</si>
  <si>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</si>
  <si>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</si>
  <si>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</si>
  <si>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</si>
  <si>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</si>
  <si>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</si>
  <si>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</si>
  <si>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</si>
  <si>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</si>
  <si>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</si>
  <si>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</si>
  <si>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</si>
  <si>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</si>
  <si>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</si>
  <si>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</si>
  <si>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</si>
  <si>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</si>
  <si>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</si>
  <si>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</si>
  <si>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</si>
  <si>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</si>
  <si>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</si>
  <si>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</si>
  <si>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</si>
  <si>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</si>
  <si>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</si>
  <si>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</si>
  <si>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</si>
  <si>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</si>
  <si>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</si>
  <si>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</si>
  <si>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</si>
  <si>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</si>
  <si>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</si>
  <si>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</si>
  <si>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</si>
  <si>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</si>
  <si>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</si>
  <si>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</si>
  <si>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</si>
  <si>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</si>
  <si>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</si>
  <si>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</si>
  <si>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</si>
  <si>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</si>
  <si>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</si>
  <si>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</si>
  <si>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</si>
  <si>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</si>
  <si>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</si>
  <si>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</si>
  <si>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</si>
  <si>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</si>
  <si>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</si>
  <si>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</si>
  <si>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</si>
  <si>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</si>
  <si>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</si>
  <si>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</si>
  <si>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</si>
  <si>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</si>
  <si>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</si>
  <si>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</si>
  <si>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</si>
  <si>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</si>
  <si>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</si>
  <si>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</si>
  <si>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</si>
  <si>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</si>
  <si>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</si>
  <si>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</si>
  <si>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</si>
  <si>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</si>
  <si>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</si>
  <si>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</si>
  <si>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</si>
  <si>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</si>
  <si>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</si>
  <si>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</si>
  <si>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</si>
  <si>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</si>
  <si>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</si>
  <si>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</si>
  <si>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</si>
  <si>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</si>
  <si>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</si>
  <si>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</si>
  <si>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</si>
  <si>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</si>
  <si>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</si>
  <si>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</si>
  <si>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</si>
  <si>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</si>
  <si>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</si>
  <si>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</si>
  <si>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</si>
  <si>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</si>
  <si>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</si>
  <si>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</si>
  <si>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</si>
  <si>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</si>
  <si>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</si>
  <si>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</si>
  <si>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</si>
  <si>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</si>
  <si>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</si>
  <si>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</si>
  <si>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</si>
  <si>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</si>
  <si>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</si>
  <si>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</si>
  <si>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</si>
  <si>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</si>
  <si>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</si>
  <si>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</si>
  <si>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</si>
  <si>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</si>
  <si>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</si>
  <si>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</si>
  <si>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</si>
  <si>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</si>
  <si>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</si>
  <si>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</si>
  <si>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</si>
  <si>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</si>
  <si>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</si>
  <si>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</si>
  <si>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</si>
  <si>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</si>
  <si>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</si>
  <si>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</si>
  <si>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</si>
  <si>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</si>
  <si>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</si>
  <si>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</si>
  <si>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</si>
  <si>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</si>
  <si>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</si>
  <si>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</si>
  <si>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</si>
  <si>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</si>
  <si>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</si>
  <si>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</si>
  <si>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</si>
  <si>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</si>
  <si>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</si>
  <si>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</si>
  <si>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</si>
  <si>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</si>
  <si>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</si>
  <si>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</si>
  <si>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</si>
  <si>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</si>
  <si>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</si>
  <si>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</si>
  <si>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</si>
  <si>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</si>
  <si>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</si>
  <si>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</si>
  <si>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</si>
  <si>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</si>
  <si>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</si>
  <si>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</si>
  <si>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</si>
  <si>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</si>
  <si>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</si>
  <si>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</si>
  <si>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</si>
  <si>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</si>
  <si>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</si>
  <si>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</si>
  <si>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</si>
  <si>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</si>
  <si>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</si>
  <si>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</si>
  <si>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</si>
  <si>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</si>
  <si>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</si>
  <si>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</si>
  <si>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</si>
  <si>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</si>
  <si>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</si>
  <si>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</si>
  <si>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</si>
  <si>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</si>
  <si>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</si>
  <si>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</si>
  <si>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</si>
  <si>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</si>
  <si>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</si>
  <si>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</si>
  <si>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</si>
  <si>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</si>
  <si>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</si>
  <si>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</si>
  <si>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</si>
  <si>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</si>
  <si>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</si>
  <si>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</si>
  <si>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</si>
  <si>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</si>
  <si>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</si>
  <si>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</si>
  <si>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</si>
  <si>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</si>
  <si>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</si>
  <si>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</si>
  <si>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</si>
  <si>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</si>
  <si>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</si>
  <si>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</si>
  <si>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</si>
  <si>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</si>
  <si>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</si>
  <si>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</si>
  <si>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</si>
  <si>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</si>
  <si>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</si>
  <si>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</si>
  <si>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</si>
  <si>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</si>
  <si>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</si>
  <si>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</si>
  <si>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</si>
  <si>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</si>
  <si>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</si>
  <si>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</si>
  <si>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</si>
  <si>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</si>
  <si>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</si>
  <si>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</si>
  <si>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</si>
  <si>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</si>
  <si>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</si>
  <si>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</si>
  <si>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</si>
  <si>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</si>
  <si>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</si>
  <si>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</si>
  <si>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</si>
  <si>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</si>
  <si>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</si>
  <si>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</si>
  <si>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</si>
  <si>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</si>
  <si>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</si>
  <si>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</si>
  <si>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</si>
  <si>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</si>
  <si>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</si>
  <si>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</si>
  <si>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</si>
  <si>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</si>
  <si>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</si>
  <si>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</si>
  <si>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</si>
  <si>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</si>
  <si>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</si>
  <si>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</si>
  <si>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</si>
  <si>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</si>
  <si>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</si>
  <si>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</si>
  <si>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</si>
  <si>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</si>
  <si>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</si>
  <si>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</si>
  <si>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</si>
  <si>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</si>
  <si>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</si>
  <si>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</si>
  <si>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</si>
  <si>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</si>
  <si>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</si>
  <si>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</si>
  <si>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</si>
  <si>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</si>
  <si>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</si>
  <si>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</si>
  <si>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</si>
  <si>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</si>
  <si>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</si>
  <si>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</si>
  <si>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</si>
  <si>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</si>
  <si>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</si>
  <si>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</si>
  <si>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</si>
  <si>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</si>
  <si>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</si>
  <si>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</si>
  <si>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</si>
  <si>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</si>
  <si>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</si>
  <si>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</si>
  <si>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</si>
  <si>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</si>
  <si>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</si>
  <si>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</si>
  <si>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</si>
  <si>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</si>
  <si>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</si>
  <si>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</si>
  <si>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</si>
  <si>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</si>
  <si>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</si>
  <si>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</si>
  <si>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</si>
  <si>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</si>
  <si>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</si>
  <si>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</si>
  <si>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</si>
  <si>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</si>
  <si>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</si>
  <si>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</si>
  <si>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</si>
  <si>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</si>
  <si>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</si>
  <si>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</si>
  <si>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</si>
  <si>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</si>
  <si>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</si>
  <si>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</si>
  <si>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</si>
  <si>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</si>
  <si>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</si>
  <si>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</si>
  <si>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</si>
  <si>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</si>
  <si>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</si>
  <si>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</si>
  <si>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</si>
  <si>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</si>
  <si>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</si>
  <si>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</si>
  <si>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</si>
  <si>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</si>
  <si>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</si>
  <si>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</si>
  <si>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</si>
  <si>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</si>
  <si>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</si>
  <si>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</si>
  <si>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</si>
  <si>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</si>
  <si>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</si>
  <si>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</si>
  <si>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</si>
  <si>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</si>
  <si>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</si>
  <si>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</si>
  <si>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</si>
  <si>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</si>
  <si>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</si>
  <si>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</si>
  <si>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</si>
  <si>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</si>
  <si>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</si>
  <si>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</si>
  <si>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</si>
  <si>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</si>
  <si>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</si>
  <si>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</si>
  <si>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</si>
  <si>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</si>
  <si>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</si>
  <si>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</si>
  <si>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</si>
  <si>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</si>
  <si>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</si>
  <si>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</si>
  <si>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</si>
  <si>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</si>
  <si>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</si>
  <si>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</si>
  <si>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</si>
  <si>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</si>
  <si>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</si>
  <si>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</si>
  <si>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</si>
  <si>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</si>
  <si>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</si>
  <si>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</si>
  <si>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</si>
  <si>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</si>
  <si>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</si>
  <si>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</si>
  <si>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</si>
  <si>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</si>
  <si>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</si>
  <si>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</si>
  <si>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</si>
  <si>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</si>
  <si>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</si>
  <si>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</si>
  <si>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</si>
  <si>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</si>
  <si>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</si>
  <si>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</si>
  <si>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</si>
  <si>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</si>
  <si>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</si>
  <si>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</si>
  <si>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</si>
  <si>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</si>
  <si>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</si>
  <si>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</si>
  <si>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</si>
  <si>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</si>
  <si>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</si>
  <si>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</si>
  <si>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</si>
  <si>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</si>
  <si>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</si>
  <si>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</si>
  <si>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</si>
  <si>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</si>
  <si>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</si>
  <si>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</si>
  <si>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</si>
  <si>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</si>
  <si>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</si>
  <si>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</si>
  <si>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</si>
  <si>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</si>
  <si>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</si>
  <si>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</si>
  <si>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</si>
  <si>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</si>
  <si>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</si>
  <si>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</si>
  <si>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</si>
  <si>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</si>
  <si>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</si>
  <si>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</si>
  <si>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</si>
  <si>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</si>
  <si>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</si>
  <si>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</si>
  <si>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</si>
  <si>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</si>
  <si>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</si>
  <si>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</si>
  <si>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</si>
  <si>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</si>
  <si>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</si>
  <si>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</si>
  <si>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</si>
  <si>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</si>
  <si>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</si>
  <si>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</si>
  <si>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</si>
  <si>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</si>
  <si>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</si>
  <si>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</si>
  <si>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</si>
  <si>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</si>
  <si>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</si>
  <si>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</si>
  <si>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</si>
  <si>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</si>
  <si>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</si>
  <si>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</si>
  <si>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</si>
  <si>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</si>
  <si>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</si>
  <si>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</si>
  <si>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</si>
  <si>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</si>
  <si>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</si>
  <si>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</si>
  <si>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</si>
  <si>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</si>
  <si>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</si>
  <si>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</si>
  <si>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</si>
  <si>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</si>
  <si>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</si>
  <si>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</si>
  <si>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</si>
  <si>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</si>
  <si>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</si>
  <si>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</si>
  <si>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</si>
  <si>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</si>
  <si>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</si>
  <si>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</si>
  <si>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</si>
  <si>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</si>
  <si>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</si>
  <si>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</si>
  <si>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</si>
  <si>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</si>
  <si>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</si>
  <si>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</si>
  <si>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</si>
  <si>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</si>
  <si>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</si>
  <si>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</si>
  <si>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</si>
  <si>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</si>
  <si>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</si>
  <si>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</si>
  <si>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</si>
  <si>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</si>
  <si>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</si>
  <si>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</si>
  <si>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</si>
  <si>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</si>
  <si>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</si>
  <si>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</si>
  <si>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</si>
  <si>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</si>
  <si>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</si>
  <si>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</si>
  <si>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</si>
  <si>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</si>
  <si>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</si>
  <si>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</si>
  <si>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</si>
  <si>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</si>
  <si>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</si>
  <si>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</si>
  <si>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</si>
  <si>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</si>
  <si>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</si>
  <si>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</si>
  <si>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</si>
  <si>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</si>
  <si>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</si>
  <si>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</si>
  <si>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</si>
  <si>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</si>
  <si>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</si>
  <si>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</si>
  <si>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</si>
  <si>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</si>
  <si>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</si>
  <si>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</si>
  <si>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</si>
  <si>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</si>
  <si>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</si>
  <si>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</si>
  <si>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</si>
  <si>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</si>
  <si>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</si>
  <si>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</si>
  <si>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</si>
  <si>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</si>
  <si>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</si>
  <si>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</si>
  <si>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</si>
  <si>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</si>
  <si>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</si>
  <si>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</si>
  <si>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</si>
  <si>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</si>
  <si>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</si>
  <si>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</si>
  <si>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</si>
  <si>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</si>
  <si>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</si>
  <si>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</si>
  <si>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</si>
  <si>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</si>
  <si>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</si>
  <si>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</si>
  <si>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</si>
  <si>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</si>
  <si>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</si>
  <si>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</si>
  <si>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</si>
  <si>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</si>
  <si>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</si>
  <si>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</si>
  <si>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</si>
  <si>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</si>
  <si>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</si>
  <si>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</si>
  <si>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</si>
  <si>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</si>
  <si>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</si>
  <si>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</si>
  <si>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</si>
  <si>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</si>
  <si>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</si>
  <si>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</si>
  <si>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</si>
  <si>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</si>
  <si>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</si>
  <si>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</si>
  <si>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</si>
  <si>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</si>
  <si>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</si>
  <si>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</si>
  <si>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</si>
  <si>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</si>
  <si>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</si>
  <si>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</si>
  <si>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</si>
  <si>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</si>
  <si>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</si>
  <si>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</si>
  <si>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</si>
  <si>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</si>
  <si>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</si>
  <si>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</si>
  <si>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</si>
  <si>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</si>
  <si>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</si>
  <si>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</si>
  <si>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</si>
  <si>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</si>
  <si>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</si>
  <si>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</si>
  <si>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</si>
  <si>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</si>
  <si>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</si>
  <si>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</si>
  <si>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</si>
  <si>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</si>
  <si>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</si>
  <si>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</si>
  <si>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</si>
  <si>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</si>
  <si>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</si>
  <si>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</si>
  <si>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</si>
  <si>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</si>
  <si>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</si>
  <si>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</si>
  <si>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</si>
  <si>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</si>
  <si>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</si>
  <si>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</si>
  <si>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</si>
  <si>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</si>
  <si>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</si>
  <si>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</si>
  <si>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</si>
  <si>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</si>
  <si>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</si>
  <si>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</si>
  <si>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</si>
  <si>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</si>
  <si>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</si>
  <si>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</si>
  <si>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</si>
  <si>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</si>
  <si>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</si>
  <si>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</si>
  <si>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</si>
  <si>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</si>
  <si>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</si>
  <si>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</si>
  <si>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</si>
  <si>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</si>
  <si>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</si>
  <si>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</si>
  <si>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</si>
  <si>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</si>
  <si>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</si>
  <si>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</si>
  <si>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</si>
  <si>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</si>
  <si>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</si>
  <si>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</si>
  <si>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</si>
  <si>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</si>
  <si>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</si>
  <si>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</si>
  <si>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</si>
  <si>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</si>
  <si>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</si>
  <si>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</si>
  <si>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</si>
  <si>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</si>
  <si>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</si>
  <si>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</si>
  <si>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</si>
  <si>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</si>
  <si>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</si>
  <si>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</si>
  <si>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</si>
  <si>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</si>
  <si>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</si>
  <si>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</si>
  <si>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</si>
  <si>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</si>
  <si>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</si>
  <si>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</si>
  <si>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</si>
  <si>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</si>
  <si>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</si>
  <si>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</si>
  <si>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</si>
  <si>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</si>
  <si>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</si>
  <si>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</si>
  <si>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</si>
  <si>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</si>
  <si>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</si>
  <si>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</si>
  <si>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</si>
  <si>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</si>
  <si>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</si>
  <si>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</si>
  <si>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</si>
  <si>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</si>
  <si>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</si>
  <si>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</si>
  <si>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</si>
  <si>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</si>
  <si>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</si>
  <si>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</si>
  <si>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</si>
  <si>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</si>
  <si>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</si>
  <si>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</si>
  <si>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</si>
  <si>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</si>
  <si>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</si>
  <si>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</si>
  <si>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</si>
  <si>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</si>
  <si>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</si>
  <si>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</si>
  <si>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</si>
  <si>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</si>
  <si>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</si>
  <si>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</si>
  <si>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</si>
  <si>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</si>
  <si>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</si>
  <si>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</si>
  <si>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</si>
  <si>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</si>
  <si>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</si>
  <si>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</si>
  <si>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</si>
  <si>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</si>
  <si>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</si>
  <si>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</si>
  <si>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</si>
  <si>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</si>
  <si>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</si>
  <si>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</si>
  <si>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</si>
  <si>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</si>
  <si>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</si>
  <si>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</si>
  <si>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</si>
  <si>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</si>
  <si>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</si>
  <si>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</si>
  <si>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</si>
  <si>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</si>
  <si>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</si>
  <si>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</si>
  <si>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</si>
  <si>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</si>
  <si>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</si>
  <si>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</si>
  <si>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</si>
  <si>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</si>
  <si>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</si>
  <si>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</si>
  <si>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</si>
  <si>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</si>
  <si>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</si>
  <si>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</si>
  <si>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</si>
  <si>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</si>
  <si>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</si>
  <si>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</si>
  <si>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</si>
  <si>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</si>
  <si>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</si>
  <si>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</si>
  <si>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</si>
  <si>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</si>
  <si>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</si>
  <si>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</si>
  <si>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</si>
  <si>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</si>
  <si>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</si>
  <si>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</si>
  <si>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</si>
  <si>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</si>
  <si>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</si>
  <si>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</si>
  <si>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</si>
  <si>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</si>
  <si>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</si>
  <si>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</si>
  <si>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</si>
  <si>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</si>
  <si>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</si>
  <si>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</si>
  <si>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</si>
  <si>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</si>
  <si>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</si>
  <si>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</si>
  <si>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</si>
  <si>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</si>
  <si>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</si>
  <si>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</si>
  <si>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</si>
  <si>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</si>
  <si>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</si>
  <si>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</si>
  <si>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</si>
  <si>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</si>
  <si>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</si>
  <si>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</si>
  <si>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</si>
  <si>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</si>
  <si>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</si>
  <si>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</si>
  <si>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</si>
  <si>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</si>
  <si>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</si>
  <si>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</si>
  <si>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</si>
  <si>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</si>
  <si>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</si>
  <si>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</si>
  <si>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</si>
  <si>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</si>
  <si>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</si>
  <si>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</si>
  <si>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</si>
  <si>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</si>
  <si>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</si>
  <si>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</si>
  <si>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</si>
  <si>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</si>
  <si>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</si>
  <si>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</si>
  <si>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</si>
  <si>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</si>
  <si>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</si>
  <si>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</si>
  <si>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</si>
  <si>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</si>
  <si>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</si>
  <si>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</si>
  <si>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</si>
  <si>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</si>
  <si>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</si>
  <si>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</si>
  <si>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</si>
  <si>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</si>
  <si>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</si>
  <si>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</si>
  <si>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</si>
  <si>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</si>
  <si>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</si>
  <si>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</si>
  <si>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</si>
  <si>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</si>
  <si>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</si>
  <si>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</si>
  <si>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</si>
  <si>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</si>
  <si>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</si>
  <si>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</si>
  <si>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</si>
  <si>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</si>
  <si>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</si>
  <si>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</si>
  <si>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</si>
  <si>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</si>
  <si>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</si>
  <si>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</si>
  <si>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</si>
  <si>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</si>
  <si>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</si>
  <si>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</si>
  <si>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</si>
  <si>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</si>
  <si>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</si>
  <si>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</si>
  <si>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</si>
  <si>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</si>
  <si>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</si>
  <si>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</si>
  <si>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</si>
  <si>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</si>
  <si>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</si>
  <si>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</si>
  <si>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</si>
  <si>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</si>
  <si>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</si>
  <si>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</si>
  <si>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</si>
  <si>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</si>
  <si>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</si>
  <si>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</si>
  <si>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</si>
  <si>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</si>
  <si>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</si>
  <si>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</si>
  <si>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</si>
  <si>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</si>
  <si>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</si>
  <si>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</si>
  <si>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</si>
  <si>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</si>
  <si>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</si>
  <si>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</si>
  <si>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</si>
  <si>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</si>
  <si>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</si>
  <si>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</si>
  <si>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</si>
  <si>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</si>
  <si>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</si>
  <si>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</si>
  <si>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</si>
  <si>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</si>
  <si>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</si>
  <si>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</si>
  <si>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</si>
  <si>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</si>
  <si>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</si>
  <si>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</si>
  <si>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</si>
  <si>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</si>
  <si>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</si>
  <si>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</si>
  <si>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</si>
  <si>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</si>
  <si>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</si>
  <si>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</si>
  <si>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</si>
  <si>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</si>
  <si>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</si>
  <si>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</si>
  <si>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</si>
  <si>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</si>
  <si>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</si>
  <si>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</si>
  <si>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</si>
  <si>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</si>
  <si>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</si>
  <si>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</si>
  <si>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</si>
  <si>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</si>
  <si>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</si>
  <si>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</si>
  <si>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</si>
  <si>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</si>
  <si>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</si>
  <si>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</si>
  <si>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</si>
  <si>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</si>
  <si>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</si>
  <si>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</si>
  <si>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</si>
  <si>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</si>
  <si>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</si>
  <si>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</si>
  <si>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</si>
  <si>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</si>
  <si>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</si>
  <si>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</si>
  <si>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</si>
  <si>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</si>
  <si>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</si>
  <si>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</si>
  <si>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</si>
  <si>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</si>
  <si>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</si>
  <si>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</si>
  <si>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</si>
  <si>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</si>
  <si>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</si>
  <si>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</si>
  <si>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</si>
  <si>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</si>
  <si>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</si>
  <si>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</si>
  <si>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</si>
  <si>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</si>
  <si>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</si>
  <si>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</si>
  <si>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</si>
  <si>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</si>
  <si>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</si>
  <si>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</si>
  <si>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</si>
  <si>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</si>
  <si>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</si>
  <si>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</si>
  <si>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</si>
  <si>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</si>
  <si>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</si>
  <si>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</si>
  <si>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</si>
  <si>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</si>
  <si>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</si>
  <si>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</si>
  <si>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</si>
  <si>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</si>
  <si>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</si>
  <si>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</si>
  <si>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</si>
  <si>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</si>
  <si>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</si>
  <si>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</si>
  <si>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</si>
  <si>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</si>
  <si>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</si>
  <si>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</si>
  <si>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</si>
  <si>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</si>
  <si>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</si>
  <si>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</si>
  <si>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</si>
  <si>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</si>
  <si>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</si>
  <si>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</si>
  <si>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</si>
  <si>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</si>
  <si>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</si>
  <si>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</si>
  <si>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</si>
  <si>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</si>
  <si>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</si>
  <si>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</si>
  <si>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</si>
  <si>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</si>
  <si>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</si>
  <si>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</si>
  <si>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</si>
  <si>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</si>
  <si>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</si>
  <si>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</si>
  <si>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</si>
  <si>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</si>
  <si>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</si>
  <si>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</si>
  <si>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</si>
  <si>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</si>
  <si>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</si>
  <si>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</si>
  <si>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</si>
  <si>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</si>
  <si>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</si>
  <si>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</si>
  <si>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</si>
  <si>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</si>
  <si>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</si>
  <si>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</si>
  <si>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</si>
  <si>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</si>
  <si>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</si>
  <si>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</si>
  <si>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</si>
  <si>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</si>
  <si>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</si>
  <si>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</si>
  <si>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</si>
  <si>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</si>
  <si>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</si>
  <si>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</si>
  <si>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</si>
  <si>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</si>
  <si>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</si>
  <si>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</si>
  <si>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</si>
  <si>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</si>
  <si>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</si>
  <si>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</si>
  <si>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</si>
  <si>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</si>
  <si>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</si>
  <si>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</si>
  <si>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</si>
  <si>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</si>
  <si>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</si>
  <si>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</si>
  <si>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</si>
  <si>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</si>
  <si>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</si>
  <si>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</si>
  <si>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</si>
  <si>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</si>
  <si>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</si>
  <si>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</si>
  <si>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</si>
  <si>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</si>
  <si>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</si>
  <si>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</si>
  <si>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</si>
  <si>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</si>
  <si>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</si>
  <si>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</si>
  <si>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</si>
  <si>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</si>
  <si>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</si>
  <si>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</si>
  <si>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</si>
  <si>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</si>
  <si>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</si>
  <si>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</si>
  <si>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</si>
  <si>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</si>
  <si>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</si>
  <si>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</si>
  <si>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</si>
  <si>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</si>
  <si>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</si>
  <si>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</si>
  <si>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</si>
  <si>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</si>
  <si>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</si>
  <si>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</si>
  <si>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</si>
  <si>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</si>
  <si>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</si>
  <si>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</si>
  <si>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</si>
  <si>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</si>
  <si>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</si>
  <si>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</si>
  <si>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</si>
  <si>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</si>
  <si>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</si>
  <si>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</si>
  <si>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</si>
  <si>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</si>
  <si>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</si>
  <si>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</si>
  <si>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</si>
  <si>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</si>
  <si>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</si>
  <si>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</si>
  <si>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</si>
  <si>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</si>
  <si>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</si>
  <si>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</si>
  <si>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</si>
  <si>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</si>
  <si>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</si>
  <si>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</si>
  <si>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</si>
  <si>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</si>
  <si>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</si>
  <si>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</si>
  <si>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</si>
  <si>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</si>
  <si>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</si>
  <si>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</si>
  <si>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</si>
  <si>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</si>
  <si>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</si>
  <si>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</si>
  <si>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</si>
  <si>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</si>
  <si>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</si>
  <si>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</si>
  <si>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</si>
  <si>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</si>
  <si>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</si>
  <si>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</si>
  <si>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</si>
  <si>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</si>
  <si>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</si>
  <si>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</si>
  <si>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</si>
  <si>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</si>
  <si>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</si>
  <si>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</si>
  <si>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</si>
  <si>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</si>
  <si>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</si>
  <si>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</si>
  <si>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</si>
  <si>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</si>
  <si>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</si>
  <si>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</si>
  <si>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</si>
  <si>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</si>
  <si>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</si>
  <si>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</si>
  <si>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</si>
  <si>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</si>
  <si>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</si>
  <si>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</si>
  <si>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</si>
  <si>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</si>
  <si>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</si>
  <si>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</si>
  <si>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</si>
  <si>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</si>
  <si>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</si>
  <si>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</si>
  <si>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</si>
  <si>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</si>
  <si>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</si>
  <si>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</si>
  <si>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</si>
  <si>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</si>
  <si>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</si>
  <si>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</si>
  <si>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</si>
  <si>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</si>
  <si>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</si>
  <si>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</si>
  <si>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</si>
  <si>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</si>
  <si>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</si>
  <si>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</si>
  <si>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</si>
  <si>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</si>
  <si>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</si>
  <si>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</si>
  <si>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</si>
  <si>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</si>
  <si>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</si>
  <si>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</si>
  <si>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</si>
  <si>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</si>
  <si>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</si>
  <si>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</si>
  <si>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</si>
  <si>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</si>
  <si>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</si>
  <si>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</si>
  <si>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</si>
  <si>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</si>
  <si>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</si>
  <si>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</si>
  <si>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</si>
  <si>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</si>
  <si>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</si>
  <si>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</si>
  <si>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</si>
  <si>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</si>
  <si>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</si>
  <si>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</si>
  <si>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</si>
  <si>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</si>
  <si>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</si>
  <si>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</si>
  <si>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</si>
  <si>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</si>
  <si>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</si>
  <si>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</si>
  <si>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</si>
  <si>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</si>
  <si>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</si>
  <si>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</si>
  <si>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</si>
  <si>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</si>
  <si>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</si>
  <si>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</si>
  <si>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</si>
  <si>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</si>
  <si>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</si>
  <si>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</si>
  <si>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</si>
  <si>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</si>
  <si>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</si>
  <si>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</si>
  <si>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</si>
  <si>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</si>
  <si>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</si>
  <si>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</si>
  <si>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</si>
  <si>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</si>
  <si>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</si>
  <si>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</si>
  <si>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</si>
  <si>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</si>
  <si>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</si>
  <si>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</si>
  <si>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</si>
  <si>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</si>
  <si>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</si>
  <si>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</si>
  <si>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</si>
  <si>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</si>
  <si>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</si>
  <si>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</si>
  <si>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</si>
  <si>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</si>
  <si>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</si>
  <si>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</si>
  <si>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</si>
  <si>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</si>
  <si>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</si>
  <si>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</si>
  <si>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</si>
  <si>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</si>
  <si>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</si>
  <si>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</si>
  <si>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</si>
  <si>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</si>
  <si>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</si>
  <si>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</si>
  <si>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</si>
  <si>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</si>
  <si>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</si>
  <si>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</si>
  <si>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</si>
  <si>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</si>
  <si>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</si>
  <si>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</si>
  <si>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</si>
  <si>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</si>
  <si>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</si>
  <si>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</si>
  <si>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</si>
  <si>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</si>
  <si>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</si>
  <si>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</si>
  <si>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</si>
  <si>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</si>
  <si>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</si>
  <si>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</si>
  <si>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</si>
  <si>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</si>
  <si>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</si>
  <si>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</si>
  <si>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</si>
  <si>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</si>
  <si>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</si>
  <si>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</si>
  <si>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</si>
  <si>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</si>
  <si>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</si>
  <si>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</si>
  <si>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</si>
  <si>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</si>
  <si>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</si>
  <si>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</si>
  <si>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</si>
  <si>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</si>
  <si>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</si>
  <si>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</si>
  <si>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</si>
  <si>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</si>
  <si>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</si>
  <si>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</si>
  <si>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</si>
  <si>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</si>
  <si>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</si>
  <si>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</si>
  <si>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</si>
  <si>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</si>
  <si>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</si>
  <si>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</si>
  <si>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</si>
  <si>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</si>
  <si>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</si>
  <si>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</si>
  <si>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</si>
  <si>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</si>
  <si>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</si>
  <si>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</si>
  <si>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</si>
  <si>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</si>
  <si>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</si>
  <si>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</si>
  <si>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</si>
  <si>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</si>
  <si>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</si>
  <si>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</si>
  <si>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</si>
  <si>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</si>
  <si>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</si>
  <si>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</si>
  <si>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</si>
  <si>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</si>
  <si>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</si>
  <si>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</si>
  <si>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</si>
  <si>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</si>
  <si>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</si>
  <si>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</si>
  <si>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</si>
  <si>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</si>
  <si>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</si>
  <si>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</si>
  <si>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</si>
  <si>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</si>
  <si>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</si>
  <si>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</si>
  <si>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</si>
  <si>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</si>
  <si>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</si>
  <si>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</si>
  <si>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</si>
  <si>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</si>
  <si>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</si>
  <si>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</si>
  <si>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</si>
  <si>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</si>
  <si>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</si>
  <si>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</si>
  <si>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</si>
  <si>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</si>
  <si>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</si>
  <si>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</si>
  <si>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</si>
  <si>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</si>
  <si>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</si>
  <si>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</si>
  <si>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</si>
  <si>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</si>
  <si>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</si>
  <si>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</si>
  <si>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</si>
  <si>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</si>
  <si>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</si>
  <si>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</si>
  <si>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</si>
  <si>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</si>
  <si>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</si>
  <si>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</si>
  <si>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</si>
  <si>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</si>
  <si>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</si>
  <si>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</si>
  <si>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</si>
  <si>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</si>
  <si>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</si>
  <si>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</si>
  <si>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</si>
  <si>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</si>
  <si>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</si>
  <si>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</si>
  <si>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</si>
  <si>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</si>
  <si>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</si>
  <si>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</si>
  <si>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</si>
  <si>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</si>
  <si>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</si>
  <si>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</si>
  <si>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</si>
  <si>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</si>
  <si>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</si>
  <si>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</si>
  <si>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</si>
  <si>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</si>
  <si>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</si>
  <si>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</si>
  <si>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</si>
  <si>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</si>
  <si>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</si>
  <si>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</si>
  <si>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</si>
  <si>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</si>
  <si>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</si>
  <si>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</si>
  <si>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</si>
  <si>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</si>
  <si>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</si>
  <si>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</si>
  <si>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</si>
  <si>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</si>
  <si>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</si>
  <si>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</si>
  <si>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</si>
  <si>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</si>
  <si>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</si>
  <si>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</si>
  <si>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</si>
  <si>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</si>
  <si>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</si>
  <si>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</si>
  <si>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</si>
  <si>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</si>
  <si>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</si>
  <si>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</si>
  <si>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</si>
  <si>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</si>
  <si>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</si>
  <si>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</si>
  <si>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</si>
  <si>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</si>
  <si>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</si>
  <si>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</si>
  <si>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</si>
  <si>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</si>
  <si>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</si>
  <si>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</si>
  <si>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</si>
  <si>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</si>
  <si>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</si>
  <si>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</si>
  <si>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</si>
  <si>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</si>
  <si>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</si>
  <si>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</si>
  <si>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</si>
  <si>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</si>
  <si>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</si>
  <si>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</si>
  <si>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</si>
  <si>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</si>
  <si>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</si>
  <si>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</si>
  <si>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</si>
  <si>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</si>
  <si>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</si>
  <si>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</si>
  <si>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</si>
  <si>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</si>
  <si>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</si>
  <si>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</si>
  <si>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</si>
  <si>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</si>
  <si>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</si>
  <si>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</si>
  <si>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</si>
  <si>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</si>
  <si>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</si>
  <si>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</si>
  <si>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</si>
  <si>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</si>
  <si>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</si>
  <si>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</si>
  <si>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</si>
  <si>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</si>
  <si>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</si>
  <si>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</si>
  <si>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</si>
  <si>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</si>
  <si>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</si>
  <si>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</si>
  <si>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</si>
  <si>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</si>
  <si>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</si>
  <si>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</si>
  <si>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</si>
  <si>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</si>
  <si>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</si>
  <si>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</si>
  <si>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</si>
  <si>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</si>
  <si>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</si>
  <si>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</si>
  <si>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</si>
  <si>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</si>
  <si>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</si>
  <si>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</si>
  <si>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</si>
  <si>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</si>
  <si>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</si>
  <si>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</si>
  <si>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</si>
  <si>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</si>
  <si>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</si>
  <si>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</si>
  <si>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</si>
  <si>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</si>
  <si>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</si>
  <si>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</si>
  <si>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</si>
  <si>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</si>
  <si>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</si>
  <si>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</si>
  <si>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</si>
  <si>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</si>
  <si>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</si>
  <si>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</si>
  <si>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</si>
  <si>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</si>
  <si>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</si>
  <si>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</si>
  <si>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</si>
  <si>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</si>
  <si>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</si>
  <si>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</si>
  <si>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</si>
  <si>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</si>
  <si>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</si>
  <si>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</si>
  <si>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</si>
  <si>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</si>
  <si>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</si>
  <si>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</si>
  <si>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</si>
  <si>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</si>
  <si>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</si>
  <si>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</si>
  <si>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</si>
  <si>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</si>
  <si>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</si>
  <si>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</si>
  <si>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</si>
  <si>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</si>
  <si>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</si>
  <si>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</si>
  <si>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</si>
  <si>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</si>
  <si>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</si>
  <si>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</si>
  <si>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</si>
  <si>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</si>
  <si>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</si>
  <si>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</si>
  <si>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</si>
  <si>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</si>
  <si>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</si>
  <si>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</si>
  <si>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</si>
  <si>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</si>
  <si>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</si>
  <si>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</si>
  <si>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</si>
  <si>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</si>
  <si>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</si>
  <si>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</si>
  <si>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</si>
  <si>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</si>
  <si>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</si>
  <si>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</si>
  <si>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</si>
  <si>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</si>
  <si>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</si>
  <si>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</si>
  <si>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</si>
  <si>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</si>
  <si>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</si>
  <si>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</si>
  <si>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</si>
  <si>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</si>
  <si>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</si>
  <si>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</si>
  <si>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</si>
  <si>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</si>
  <si>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</si>
  <si>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</si>
  <si>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</si>
  <si>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</si>
  <si>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</si>
  <si>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</si>
  <si>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</si>
  <si>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</si>
  <si>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</si>
  <si>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</si>
  <si>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</si>
  <si>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</si>
  <si>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</si>
  <si>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</si>
  <si>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</si>
  <si>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</si>
  <si>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</si>
  <si>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</si>
  <si>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</si>
  <si>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</si>
  <si>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</si>
  <si>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</si>
  <si>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</si>
  <si>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</si>
  <si>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</si>
  <si>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</si>
  <si>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</si>
  <si>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</si>
  <si>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</si>
  <si>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</si>
  <si>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</si>
  <si>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</si>
  <si>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</si>
  <si>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</si>
  <si>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</si>
  <si>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</si>
  <si>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</si>
  <si>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</si>
  <si>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</si>
  <si>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</si>
  <si>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</si>
  <si>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</si>
  <si>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</si>
  <si>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</si>
  <si>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</si>
  <si>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</si>
  <si>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</si>
  <si>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</si>
  <si>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</si>
  <si>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</si>
  <si>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</si>
  <si>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</si>
  <si>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</si>
  <si>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</si>
  <si>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</si>
  <si>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</si>
  <si>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</si>
  <si>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</si>
  <si>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</si>
  <si>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</si>
  <si>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</si>
  <si>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</si>
  <si>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</si>
  <si>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</si>
  <si>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</si>
  <si>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</si>
  <si>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</si>
  <si>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</si>
  <si>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</si>
  <si>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</si>
  <si>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</si>
  <si>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</si>
  <si>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</si>
  <si>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</si>
  <si>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</si>
  <si>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</si>
  <si>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</si>
  <si>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</si>
  <si>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</si>
  <si>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</si>
  <si>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</si>
  <si>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</si>
  <si>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</si>
  <si>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</si>
  <si>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</si>
  <si>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</si>
  <si>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</si>
  <si>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</si>
  <si>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</si>
  <si>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</si>
  <si>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</si>
  <si>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</si>
  <si>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</si>
  <si>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</si>
  <si>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</si>
  <si>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</si>
  <si>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</si>
  <si>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</si>
  <si>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</si>
  <si>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</si>
  <si>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</si>
  <si>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</si>
  <si>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</si>
  <si>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</si>
  <si>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</si>
  <si>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</si>
  <si>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</si>
  <si>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</si>
  <si>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</si>
  <si>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</si>
  <si>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</si>
  <si>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</si>
  <si>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</si>
  <si>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</si>
  <si>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</si>
  <si>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</si>
  <si>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</si>
  <si>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</si>
  <si>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</si>
  <si>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</si>
  <si>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</si>
  <si>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</si>
  <si>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</si>
  <si>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</si>
  <si>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</si>
  <si>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</si>
  <si>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</si>
  <si>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</si>
  <si>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</si>
  <si>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</si>
  <si>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</si>
  <si>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</si>
  <si>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</si>
  <si>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</si>
  <si>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</si>
  <si>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</si>
  <si>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</si>
  <si>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</si>
  <si>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</si>
  <si>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</si>
  <si>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</si>
  <si>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</si>
  <si>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</si>
  <si>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</si>
  <si>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</si>
  <si>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</si>
  <si>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</si>
  <si>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</si>
  <si>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</si>
  <si>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</si>
  <si>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</si>
  <si>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</si>
  <si>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</si>
  <si>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</si>
  <si>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</si>
  <si>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</si>
  <si>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</si>
  <si>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</si>
  <si>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</si>
  <si>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</si>
  <si>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</si>
  <si>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</si>
  <si>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</si>
  <si>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</si>
  <si>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</si>
  <si>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</si>
  <si>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</si>
  <si>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</si>
  <si>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</si>
  <si>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</si>
  <si>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</si>
  <si>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</si>
  <si>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</si>
  <si>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</si>
  <si>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</si>
  <si>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</si>
  <si>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</si>
  <si>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</si>
  <si>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</si>
  <si>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</si>
  <si>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</si>
  <si>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</si>
  <si>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</si>
  <si>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</si>
  <si>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</si>
  <si>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</si>
  <si>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</si>
  <si>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</si>
  <si>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</si>
  <si>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</si>
  <si>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</si>
  <si>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</si>
  <si>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</si>
  <si>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</si>
  <si>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</si>
  <si>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</si>
  <si>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</si>
  <si>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</si>
  <si>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</si>
  <si>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</si>
  <si>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</si>
  <si>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</si>
  <si>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</si>
  <si>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</si>
  <si>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</si>
  <si>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</si>
  <si>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</si>
  <si>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</si>
  <si>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</si>
  <si>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</si>
  <si>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</si>
  <si>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</si>
  <si>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</si>
  <si>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</si>
  <si>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</si>
  <si>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</si>
  <si>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</si>
  <si>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</si>
  <si>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</si>
  <si>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</si>
  <si>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</si>
  <si>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</si>
  <si>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</si>
  <si>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</si>
  <si>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</si>
  <si>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</si>
  <si>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</si>
  <si>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</si>
  <si>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</si>
  <si>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</si>
  <si>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</si>
  <si>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</si>
  <si>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</si>
  <si>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</si>
  <si>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</si>
  <si>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</si>
  <si>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</si>
  <si>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</si>
  <si>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</si>
  <si>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</si>
  <si>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</si>
  <si>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</si>
  <si>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</si>
  <si>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</si>
  <si>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</si>
  <si>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</si>
  <si>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</si>
  <si>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</si>
  <si>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</si>
  <si>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</si>
  <si>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</si>
  <si>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</si>
  <si>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</si>
  <si>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</si>
  <si>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</si>
  <si>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</si>
  <si>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</si>
  <si>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</si>
  <si>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</si>
  <si>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</si>
  <si>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</si>
  <si>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</si>
  <si>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</si>
  <si>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</si>
  <si>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</si>
  <si>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</si>
  <si>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</si>
  <si>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</si>
  <si>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</si>
  <si>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</si>
  <si>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</si>
  <si>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</si>
  <si>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</si>
  <si>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</si>
  <si>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</si>
  <si>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</si>
  <si>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</si>
  <si>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</si>
  <si>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</si>
  <si>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</si>
  <si>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</si>
  <si>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</si>
  <si>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</si>
  <si>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</si>
  <si>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</si>
  <si>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</si>
  <si>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</si>
  <si>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</si>
  <si>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</si>
  <si>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</si>
  <si>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</si>
  <si>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</si>
  <si>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</si>
  <si>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</si>
  <si>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</si>
  <si>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</si>
  <si>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</si>
  <si>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</si>
  <si>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</si>
  <si>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</si>
  <si>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</si>
  <si>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</si>
  <si>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</si>
  <si>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</si>
  <si>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</si>
  <si>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</si>
  <si>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</si>
  <si>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</si>
  <si>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</si>
  <si>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</si>
  <si>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</si>
  <si>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</si>
  <si>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</si>
  <si>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</si>
  <si>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</si>
  <si>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</si>
  <si>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</si>
  <si>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</si>
  <si>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</si>
  <si>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</si>
  <si>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</si>
  <si>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</si>
  <si>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</si>
  <si>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</si>
  <si>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</si>
  <si>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</si>
  <si>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</si>
  <si>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</si>
  <si>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</si>
  <si>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</si>
  <si>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</si>
  <si>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</si>
  <si>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</si>
  <si>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</si>
  <si>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</si>
  <si>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</si>
  <si>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</si>
  <si>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</si>
  <si>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</si>
  <si>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</si>
  <si>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</si>
  <si>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</si>
  <si>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</si>
  <si>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</si>
  <si>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</si>
  <si>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</si>
  <si>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</si>
  <si>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</si>
  <si>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</si>
  <si>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</si>
  <si>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</si>
  <si>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</si>
  <si>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</si>
  <si>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</si>
  <si>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</si>
  <si>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</si>
  <si>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</si>
  <si>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</si>
  <si>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</si>
  <si>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</si>
  <si>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</si>
  <si>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</si>
  <si>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</si>
  <si>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</si>
  <si>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</si>
  <si>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</si>
  <si>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</si>
  <si>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</si>
  <si>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</si>
  <si>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</si>
  <si>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</si>
  <si>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</si>
  <si>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</si>
  <si>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</si>
  <si>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</si>
  <si>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</si>
  <si>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</si>
  <si>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</si>
  <si>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</si>
  <si>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</si>
  <si>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</si>
  <si>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</si>
  <si>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</si>
  <si>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</si>
  <si>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</si>
  <si>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</si>
  <si>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</si>
  <si>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</si>
  <si>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</si>
  <si>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</si>
  <si>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</si>
  <si>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</si>
  <si>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</si>
  <si>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</si>
  <si>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</si>
  <si>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</si>
  <si>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</si>
  <si>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</si>
  <si>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</si>
  <si>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</si>
  <si>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</si>
  <si>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</si>
  <si>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</si>
  <si>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</si>
  <si>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</si>
  <si>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</si>
  <si>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</si>
  <si>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</si>
  <si>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</si>
  <si>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</si>
  <si>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</si>
  <si>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</si>
  <si>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</si>
  <si>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</si>
  <si>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</si>
  <si>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</si>
  <si>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</si>
  <si>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</si>
  <si>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</si>
  <si>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</si>
  <si>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</si>
  <si>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</si>
  <si>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</si>
  <si>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</si>
  <si>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</si>
  <si>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</si>
  <si>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</si>
  <si>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</si>
  <si>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</si>
  <si>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</si>
  <si>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</si>
  <si>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</si>
  <si>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</si>
  <si>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</si>
  <si>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</si>
  <si>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</si>
  <si>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</si>
  <si>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</si>
  <si>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</si>
  <si>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</si>
  <si>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</si>
  <si>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</si>
  <si>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</si>
  <si>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</si>
  <si>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</si>
  <si>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</si>
  <si>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</si>
  <si>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</si>
  <si>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</si>
  <si>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</si>
  <si>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</si>
  <si>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</si>
  <si>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</si>
  <si>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</si>
  <si>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</si>
  <si>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</si>
  <si>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</si>
  <si>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</si>
  <si>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</si>
  <si>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</si>
  <si>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</si>
  <si>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</si>
  <si>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</si>
  <si>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</si>
  <si>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</si>
  <si>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</si>
  <si>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</si>
  <si>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</si>
  <si>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</si>
  <si>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</si>
  <si>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</si>
  <si>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</si>
  <si>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</si>
  <si>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</si>
  <si>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</si>
  <si>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</si>
  <si>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</si>
  <si>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</si>
  <si>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</si>
  <si>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</si>
  <si>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</si>
  <si>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</si>
  <si>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</si>
  <si>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</si>
  <si>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</si>
  <si>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</si>
  <si>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</si>
  <si>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</si>
  <si>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</si>
  <si>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</si>
  <si>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</si>
  <si>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</si>
  <si>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</si>
  <si>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</si>
  <si>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</si>
  <si>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</si>
  <si>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</si>
  <si>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</si>
  <si>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</si>
  <si>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</si>
  <si>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</si>
  <si>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</si>
  <si>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</si>
  <si>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</si>
  <si>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</si>
  <si>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</si>
  <si>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</si>
  <si>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</si>
  <si>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</si>
  <si>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</si>
  <si>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</si>
  <si>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</si>
  <si>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</si>
  <si>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</si>
  <si>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</si>
  <si>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</si>
  <si>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</si>
  <si>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</si>
  <si>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</si>
  <si>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</si>
  <si>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</si>
  <si>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</si>
  <si>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</si>
  <si>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</si>
  <si>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</si>
  <si>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</si>
  <si>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</si>
  <si>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</si>
  <si>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</si>
  <si>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</si>
  <si>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</si>
  <si>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</si>
  <si>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</si>
  <si>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</si>
  <si>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</si>
  <si>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</si>
  <si>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</si>
  <si>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</si>
  <si>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</si>
  <si>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</si>
  <si>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</si>
  <si>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</si>
  <si>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</si>
  <si>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</si>
  <si>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</si>
  <si>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</si>
  <si>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</si>
  <si>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</si>
  <si>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</si>
  <si>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</si>
  <si>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</si>
  <si>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</si>
  <si>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</si>
  <si>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</si>
  <si>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</si>
  <si>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</si>
  <si>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</si>
  <si>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</si>
  <si>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</si>
  <si>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</si>
  <si>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</si>
  <si>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</si>
  <si>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</si>
  <si>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</si>
  <si>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</si>
  <si>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</si>
  <si>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</si>
  <si>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</si>
  <si>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</si>
  <si>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</si>
  <si>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</si>
  <si>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</si>
  <si>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</si>
  <si>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</si>
  <si>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</si>
  <si>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</si>
  <si>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</si>
  <si>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</si>
  <si>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</si>
  <si>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</si>
  <si>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</si>
  <si>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</si>
  <si>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</si>
  <si>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</si>
  <si>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</si>
  <si>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</si>
  <si>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</si>
  <si>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</si>
  <si>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</si>
  <si>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</si>
  <si>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</si>
  <si>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</si>
  <si>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</si>
  <si>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</si>
  <si>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</si>
  <si>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</si>
  <si>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</si>
  <si>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</si>
  <si>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</si>
  <si>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</si>
  <si>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</si>
  <si>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</si>
  <si>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</si>
  <si>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</si>
  <si>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</si>
  <si>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</si>
  <si>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</si>
  <si>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</si>
  <si>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</si>
  <si>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</si>
  <si>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</si>
  <si>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</si>
  <si>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</si>
  <si>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</si>
  <si>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</si>
  <si>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</si>
  <si>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</si>
  <si>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</si>
  <si>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</si>
  <si>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</si>
  <si>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</si>
  <si>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</si>
  <si>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</si>
  <si>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</si>
  <si>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</si>
  <si>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</si>
  <si>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</si>
  <si>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</si>
  <si>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</si>
  <si>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</si>
  <si>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</si>
  <si>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</si>
  <si>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</si>
  <si>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</si>
  <si>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</si>
  <si>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</si>
  <si>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</si>
  <si>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</si>
  <si>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</si>
  <si>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</si>
  <si>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</si>
  <si>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</si>
  <si>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</si>
  <si>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</si>
  <si>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</si>
  <si>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</si>
  <si>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</si>
  <si>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</si>
  <si>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</si>
  <si>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</si>
  <si>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</si>
  <si>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</si>
  <si>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</si>
  <si>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</si>
  <si>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</si>
  <si>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</si>
  <si>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</si>
  <si>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</si>
  <si>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</si>
  <si>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</si>
  <si>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</si>
  <si>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</si>
  <si>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</si>
  <si>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</si>
  <si>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</si>
  <si>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</si>
  <si>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</si>
  <si>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</si>
  <si>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</si>
  <si>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</si>
  <si>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</si>
  <si>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</si>
  <si>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</si>
  <si>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</si>
  <si>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</si>
  <si>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</si>
  <si>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</si>
  <si>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</si>
  <si>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</si>
  <si>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</si>
  <si>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</si>
  <si>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</si>
  <si>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</si>
  <si>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</si>
  <si>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</si>
  <si>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</si>
  <si>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</si>
  <si>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</si>
  <si>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</si>
  <si>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</si>
  <si>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</si>
  <si>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</si>
  <si>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</si>
  <si>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</si>
  <si>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</si>
  <si>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</si>
  <si>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</si>
  <si>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</si>
  <si>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</si>
  <si>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</si>
  <si>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</si>
  <si>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</si>
  <si>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</si>
  <si>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</si>
  <si>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</si>
  <si>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</si>
  <si>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</si>
  <si>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</si>
  <si>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</si>
  <si>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</si>
  <si>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</si>
  <si>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</si>
  <si>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</si>
  <si>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</si>
  <si>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</si>
  <si>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</si>
  <si>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</si>
  <si>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</si>
  <si>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</si>
  <si>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</si>
  <si>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</si>
  <si>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</si>
  <si>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</si>
  <si>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</si>
  <si>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</si>
  <si>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</si>
  <si>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</si>
  <si>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</si>
  <si>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</si>
  <si>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</si>
  <si>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</si>
  <si>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</si>
  <si>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</si>
  <si>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</si>
  <si>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</si>
  <si>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</si>
  <si>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</si>
  <si>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</si>
  <si>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</si>
  <si>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</si>
  <si>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</si>
  <si>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</si>
  <si>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</si>
  <si>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</si>
  <si>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</si>
  <si>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</si>
  <si>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</si>
  <si>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</si>
  <si>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</si>
  <si>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</si>
  <si>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</si>
  <si>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</si>
  <si>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</si>
  <si>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</si>
  <si>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</si>
  <si>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</si>
  <si>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</si>
  <si>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</si>
  <si>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</si>
  <si>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</si>
  <si>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</si>
  <si>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</si>
  <si>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</si>
  <si>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</si>
  <si>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</si>
  <si>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</si>
  <si>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</si>
  <si>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</si>
  <si>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</si>
  <si>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</si>
  <si>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</si>
  <si>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</si>
  <si>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</si>
  <si>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</si>
  <si>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</si>
  <si>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</si>
  <si>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</si>
  <si>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</si>
  <si>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</si>
  <si>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</si>
  <si>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</si>
  <si>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</si>
  <si>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</si>
  <si>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</si>
  <si>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</si>
  <si>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</si>
  <si>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</si>
  <si>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</si>
  <si>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</si>
  <si>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</si>
  <si>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</si>
  <si>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</si>
  <si>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</si>
  <si>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</si>
  <si>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</si>
  <si>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</si>
  <si>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</si>
  <si>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</si>
  <si>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</si>
  <si>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</si>
  <si>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</si>
  <si>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</si>
  <si>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</si>
  <si>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</si>
  <si>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</si>
  <si>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</si>
  <si>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</si>
  <si>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</si>
  <si>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</si>
  <si>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</si>
  <si>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</si>
  <si>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</si>
  <si>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</si>
  <si>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</si>
  <si>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</si>
  <si>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</si>
  <si>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</si>
  <si>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</si>
  <si>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</si>
  <si>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</si>
  <si>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</si>
  <si>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</si>
  <si>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</si>
  <si>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</si>
  <si>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</si>
  <si>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</si>
  <si>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</si>
  <si>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</si>
  <si>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</si>
  <si>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</si>
  <si>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</si>
  <si>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</si>
  <si>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</si>
  <si>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</si>
  <si>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</si>
  <si>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</si>
  <si>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</si>
  <si>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</si>
  <si>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</si>
  <si>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</si>
  <si>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</si>
  <si>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</si>
  <si>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</si>
  <si>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</si>
  <si>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</si>
  <si>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</si>
  <si>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</si>
  <si>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</si>
  <si>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</si>
  <si>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</si>
  <si>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</si>
  <si>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</si>
  <si>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</si>
  <si>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</si>
  <si>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</si>
  <si>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</si>
  <si>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</si>
  <si>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</si>
  <si>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</si>
  <si>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</si>
  <si>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</si>
  <si>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</si>
  <si>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</si>
  <si>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</si>
  <si>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</si>
  <si>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</si>
  <si>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</si>
  <si>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</si>
  <si>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</si>
  <si>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</si>
  <si>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</si>
  <si>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</si>
  <si>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</si>
  <si>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</si>
  <si>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</si>
  <si>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</si>
  <si>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</si>
  <si>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</si>
  <si>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</si>
  <si>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</si>
  <si>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</si>
  <si>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</si>
  <si>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</si>
  <si>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</si>
  <si>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</si>
  <si>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</si>
  <si>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</si>
  <si>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</si>
  <si>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</si>
  <si>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</si>
  <si>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</si>
  <si>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</si>
  <si>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</si>
  <si>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</si>
  <si>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</si>
  <si>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</si>
  <si>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</si>
  <si>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</si>
  <si>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</si>
  <si>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</si>
  <si>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</si>
  <si>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</si>
  <si>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</si>
  <si>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</si>
  <si>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</si>
  <si>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</si>
  <si>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</si>
  <si>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</si>
  <si>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</si>
  <si>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</si>
  <si>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</si>
  <si>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</si>
  <si>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</si>
  <si>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</si>
  <si>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</si>
  <si>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</si>
  <si>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</si>
  <si>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</si>
  <si>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</si>
  <si>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</si>
  <si>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</si>
  <si>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</si>
  <si>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</si>
  <si>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</si>
  <si>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</si>
  <si>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</si>
  <si>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</si>
  <si>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</si>
  <si>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</si>
  <si>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</si>
  <si>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</si>
  <si>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</si>
  <si>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</si>
  <si>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</si>
  <si>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</si>
  <si>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</si>
  <si>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</si>
  <si>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</si>
  <si>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</si>
  <si>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</si>
  <si>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</si>
  <si>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</si>
  <si>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</si>
  <si>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</si>
  <si>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</si>
  <si>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</si>
  <si>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</si>
  <si>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</si>
  <si>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</si>
  <si>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</si>
  <si>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</si>
  <si>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</si>
  <si>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</si>
  <si>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</si>
  <si>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</si>
  <si>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</si>
  <si>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</si>
  <si>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</si>
  <si>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</si>
  <si>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</si>
  <si>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</si>
  <si>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</si>
  <si>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</si>
  <si>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</si>
  <si>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</si>
  <si>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</si>
  <si>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</si>
  <si>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</si>
  <si>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</si>
  <si>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</si>
  <si>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</si>
  <si>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</si>
  <si>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</si>
  <si>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</si>
  <si>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</si>
  <si>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</si>
  <si>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</si>
  <si>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</si>
  <si>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</si>
  <si>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</si>
  <si>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</si>
  <si>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</si>
  <si>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</si>
  <si>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</si>
  <si>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</si>
  <si>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</si>
  <si>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</si>
  <si>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</si>
  <si>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</si>
  <si>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</si>
  <si>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</si>
  <si>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</si>
  <si>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</si>
  <si>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</si>
  <si>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</si>
  <si>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</si>
  <si>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</si>
  <si>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</si>
  <si>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</si>
  <si>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</si>
  <si>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</si>
  <si>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</si>
  <si>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</si>
  <si>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</si>
  <si>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</si>
  <si>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</si>
  <si>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</si>
  <si>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</si>
  <si>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</si>
  <si>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</si>
  <si>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</si>
  <si>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</si>
  <si>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</si>
  <si>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</si>
  <si>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</si>
  <si>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</si>
  <si>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</si>
  <si>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</si>
  <si>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</si>
  <si>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</si>
  <si>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</si>
  <si>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</si>
  <si>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</si>
  <si>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</si>
  <si>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</si>
  <si>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</si>
  <si>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</si>
  <si>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</si>
  <si>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</si>
  <si>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</si>
  <si>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</si>
  <si>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</si>
  <si>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</si>
  <si>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</si>
  <si>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</si>
  <si>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</si>
  <si>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</si>
  <si>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</si>
  <si>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</si>
  <si>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</si>
  <si>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</si>
  <si>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</si>
  <si>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</si>
  <si>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</si>
  <si>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</si>
  <si>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</si>
  <si>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</si>
  <si>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</si>
  <si>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</si>
  <si>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</si>
  <si>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</si>
  <si>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</si>
  <si>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</si>
  <si>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</si>
  <si>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</si>
  <si>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</si>
  <si>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</si>
  <si>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</si>
  <si>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</si>
  <si>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</si>
  <si>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</si>
  <si>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</si>
  <si>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</si>
  <si>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</si>
  <si>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</si>
  <si>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</si>
  <si>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</si>
  <si>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</si>
  <si>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</si>
  <si>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</si>
  <si>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</si>
  <si>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</si>
  <si>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</si>
  <si>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</si>
  <si>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</si>
  <si>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</si>
  <si>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</si>
  <si>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</si>
  <si>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</si>
  <si>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</si>
  <si>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</si>
  <si>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</si>
  <si>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</si>
  <si>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</si>
  <si>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</si>
  <si>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</si>
  <si>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</si>
  <si>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</si>
  <si>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</si>
  <si>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</si>
  <si>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</si>
  <si>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</si>
  <si>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</si>
  <si>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</si>
  <si>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</si>
  <si>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</si>
  <si>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</si>
  <si>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</si>
  <si>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</si>
  <si>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</si>
  <si>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</si>
  <si>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</si>
  <si>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</si>
  <si>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</si>
  <si>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</si>
  <si>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</si>
  <si>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</si>
  <si>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</si>
  <si>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</si>
  <si>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</si>
  <si>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</si>
  <si>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</si>
  <si>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</si>
  <si>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</si>
  <si>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</si>
  <si>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</si>
  <si>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</si>
  <si>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</si>
  <si>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</si>
  <si>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</si>
  <si>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</si>
  <si>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</si>
  <si>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</si>
  <si>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</si>
  <si>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</si>
  <si>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</si>
  <si>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</si>
  <si>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</si>
  <si>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</si>
  <si>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</si>
  <si>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</si>
  <si>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</si>
  <si>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</si>
  <si>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</si>
  <si>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</si>
  <si>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</si>
  <si>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</si>
  <si>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</si>
  <si>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</si>
  <si>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</si>
  <si>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</si>
  <si>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</si>
  <si>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</si>
  <si>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</si>
  <si>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</si>
  <si>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</si>
  <si>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</si>
  <si>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</si>
  <si>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</si>
  <si>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</si>
  <si>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</si>
  <si>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</si>
  <si>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</si>
  <si>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</si>
  <si>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</si>
  <si>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</si>
  <si>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</si>
  <si>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</si>
  <si>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</si>
  <si>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</si>
  <si>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</si>
  <si>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</si>
  <si>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</si>
  <si>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</si>
  <si>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</si>
  <si>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</si>
  <si>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</si>
  <si>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</si>
  <si>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</si>
  <si>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</si>
  <si>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</si>
  <si>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</si>
  <si>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</si>
  <si>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</si>
  <si>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</si>
  <si>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</si>
  <si>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</si>
  <si>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</si>
  <si>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</si>
  <si>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</si>
  <si>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</si>
  <si>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</si>
  <si>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</si>
  <si>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</si>
  <si>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</si>
  <si>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</si>
  <si>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</si>
  <si>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</si>
  <si>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</si>
  <si>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</si>
  <si>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</si>
  <si>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</si>
  <si>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</si>
  <si>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</si>
  <si>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</si>
  <si>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</si>
  <si>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</si>
  <si>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</si>
  <si>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</si>
  <si>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</si>
  <si>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</si>
  <si>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</si>
  <si>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</si>
  <si>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</si>
  <si>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</si>
  <si>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</si>
  <si>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</si>
  <si>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</si>
  <si>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</si>
  <si>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</si>
  <si>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</si>
  <si>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</si>
  <si>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</si>
  <si>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</si>
  <si>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</si>
  <si>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</si>
  <si>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</si>
  <si>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</si>
  <si>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</si>
  <si>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</si>
  <si>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</si>
  <si>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</si>
  <si>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</si>
  <si>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</si>
  <si>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</si>
  <si>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</si>
  <si>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</si>
  <si>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</si>
  <si>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</si>
  <si>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</si>
  <si>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</si>
  <si>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</si>
  <si>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</si>
  <si>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</si>
  <si>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</si>
  <si>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</si>
  <si>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</si>
  <si>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</si>
  <si>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</si>
  <si>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</si>
  <si>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</si>
  <si>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</si>
  <si>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</si>
  <si>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</si>
  <si>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</si>
  <si>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</si>
  <si>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</si>
  <si>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</si>
  <si>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</si>
  <si>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</si>
  <si>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</si>
  <si>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</si>
  <si>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</si>
  <si>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</si>
  <si>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</si>
  <si>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</si>
  <si>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</si>
  <si>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</si>
  <si>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</si>
  <si>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</si>
  <si>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</si>
  <si>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</si>
  <si>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</si>
  <si>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</si>
  <si>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</si>
  <si>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</si>
  <si>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</si>
  <si>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</si>
  <si>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</si>
  <si>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</si>
  <si>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</si>
  <si>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</si>
  <si>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</si>
  <si>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</si>
  <si>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</si>
  <si>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</si>
  <si>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</si>
  <si>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</si>
  <si>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</si>
  <si>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</si>
  <si>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</si>
  <si>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</si>
  <si>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</si>
  <si>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</si>
  <si>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</si>
  <si>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</si>
  <si>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</si>
  <si>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</si>
  <si>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</si>
  <si>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</si>
  <si>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</si>
  <si>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</si>
  <si>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</si>
  <si>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</si>
  <si>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</si>
  <si>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</si>
  <si>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</si>
  <si>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</si>
  <si>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</si>
  <si>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</si>
  <si>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</si>
  <si>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</si>
  <si>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</si>
  <si>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</si>
  <si>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</si>
  <si>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</si>
  <si>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</si>
  <si>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</si>
  <si>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</si>
  <si>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</si>
  <si>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</si>
  <si>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</si>
  <si>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</si>
  <si>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</si>
  <si>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</si>
  <si>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</si>
  <si>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</si>
  <si>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</si>
  <si>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</si>
  <si>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</si>
  <si>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</si>
  <si>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</si>
  <si>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</si>
  <si>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</si>
  <si>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</si>
  <si>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</si>
  <si>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</si>
  <si>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</si>
  <si>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</si>
  <si>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</si>
  <si>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</si>
  <si>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</si>
  <si>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</si>
  <si>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</si>
  <si>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</si>
  <si>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</si>
  <si>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</si>
  <si>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</si>
  <si>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</si>
  <si>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</si>
  <si>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</si>
  <si>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</si>
  <si>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</si>
  <si>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</si>
  <si>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</si>
  <si>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</si>
  <si>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</si>
  <si>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</si>
  <si>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</si>
  <si>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</si>
  <si>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</si>
  <si>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</si>
  <si>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</si>
  <si>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</si>
  <si>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</si>
  <si>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</si>
  <si>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</si>
  <si>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</si>
  <si>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</si>
  <si>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</si>
  <si>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</si>
  <si>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</si>
  <si>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</si>
  <si>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</si>
  <si>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</si>
  <si>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</si>
  <si>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</si>
  <si>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</si>
  <si>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</si>
  <si>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</si>
  <si>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</si>
  <si>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</si>
  <si>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</si>
  <si>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</si>
  <si>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</si>
  <si>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</si>
  <si>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</si>
  <si>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</si>
  <si>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</si>
  <si>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</si>
  <si>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</si>
  <si>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</si>
  <si>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</si>
  <si>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</si>
  <si>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</si>
  <si>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</si>
  <si>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</si>
  <si>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</si>
  <si>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</si>
  <si>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</si>
  <si>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</si>
  <si>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</si>
  <si>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</si>
  <si>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</si>
  <si>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</si>
  <si>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</si>
  <si>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</si>
  <si>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</si>
  <si>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</si>
  <si>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</si>
  <si>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</si>
  <si>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</si>
  <si>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</si>
  <si>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</si>
  <si>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</si>
  <si>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</si>
  <si>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</si>
  <si>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</si>
  <si>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</si>
  <si>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</si>
  <si>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</si>
  <si>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</si>
  <si>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</si>
  <si>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</si>
  <si>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</si>
  <si>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</si>
  <si>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</si>
  <si>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</si>
  <si>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</si>
  <si>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</si>
  <si>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</si>
  <si>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</si>
  <si>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</si>
  <si>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</si>
  <si>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</si>
  <si>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</si>
  <si>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</si>
  <si>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</si>
  <si>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</si>
  <si>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</si>
  <si>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</si>
  <si>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</si>
  <si>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</si>
  <si>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</si>
  <si>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</si>
  <si>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</si>
  <si>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</si>
  <si>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</si>
  <si>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</si>
  <si>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</si>
  <si>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</si>
  <si>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</si>
  <si>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</si>
  <si>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</si>
  <si>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</si>
  <si>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</si>
  <si>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</si>
  <si>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</si>
  <si>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</si>
  <si>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</si>
  <si>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</si>
  <si>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</si>
  <si>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</si>
  <si>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</si>
  <si>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</si>
  <si>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</si>
  <si>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</si>
  <si>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</si>
  <si>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</si>
  <si>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</si>
  <si>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</si>
  <si>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</si>
  <si>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</si>
  <si>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</si>
  <si>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</si>
  <si>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</si>
  <si>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</si>
  <si>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</si>
  <si>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</si>
  <si>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</si>
  <si>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</si>
  <si>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</si>
  <si>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</si>
  <si>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</si>
  <si>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</si>
  <si>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</si>
  <si>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</si>
  <si>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</si>
  <si>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</si>
  <si>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</si>
  <si>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</si>
  <si>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</si>
  <si>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</si>
  <si>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</si>
  <si>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</si>
  <si>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</si>
  <si>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</si>
  <si>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</si>
  <si>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</si>
  <si>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</si>
  <si>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</si>
  <si>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</si>
  <si>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</si>
  <si>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</si>
  <si>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</si>
  <si>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</si>
  <si>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</si>
  <si>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</si>
  <si>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</si>
  <si>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</si>
  <si>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</si>
  <si>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</si>
  <si>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</si>
  <si>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</si>
  <si>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</si>
  <si>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</si>
  <si>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</si>
  <si>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</si>
  <si>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</si>
  <si>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</si>
  <si>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</si>
  <si>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</si>
  <si>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</si>
  <si>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</si>
  <si>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</si>
  <si>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</si>
  <si>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</si>
  <si>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</si>
  <si>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</si>
  <si>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</si>
  <si>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</si>
  <si>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</si>
  <si>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</si>
  <si>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</si>
  <si>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</si>
  <si>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</si>
  <si>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</si>
  <si>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</si>
  <si>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</si>
  <si>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</si>
  <si>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</si>
  <si>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</si>
  <si>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</si>
  <si>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</si>
  <si>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</si>
  <si>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</si>
  <si>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</si>
  <si>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</si>
  <si>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</si>
  <si>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</si>
  <si>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</si>
  <si>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</si>
  <si>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</si>
  <si>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</si>
  <si>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</si>
  <si>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</si>
  <si>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</si>
  <si>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</si>
  <si>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</si>
  <si>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</si>
  <si>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</si>
  <si>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</si>
  <si>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</si>
  <si>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</si>
  <si>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</si>
  <si>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</si>
  <si>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</si>
  <si>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</si>
  <si>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</si>
  <si>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</si>
  <si>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</si>
  <si>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</si>
  <si>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</si>
  <si>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</si>
  <si>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</si>
  <si>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</si>
  <si>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</si>
  <si>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</si>
  <si>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</si>
  <si>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</si>
  <si>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</si>
  <si>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</si>
  <si>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</si>
  <si>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</si>
  <si>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</si>
  <si>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</si>
  <si>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</si>
  <si>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</si>
  <si>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</si>
  <si>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</si>
  <si>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</si>
  <si>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</si>
  <si>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</si>
  <si>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</si>
  <si>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</si>
  <si>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</si>
  <si>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</si>
  <si>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</si>
  <si>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</si>
  <si>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</si>
  <si>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</si>
  <si>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</si>
  <si>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</si>
  <si>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</si>
  <si>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</si>
  <si>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</si>
  <si>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</si>
  <si>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</si>
  <si>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</si>
  <si>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</si>
  <si>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</si>
  <si>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</si>
  <si>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</si>
  <si>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</si>
  <si>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</si>
  <si>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</si>
  <si>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</si>
  <si>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</si>
  <si>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</si>
  <si>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</si>
  <si>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</si>
  <si>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</si>
  <si>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</si>
  <si>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</si>
  <si>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</si>
  <si>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</si>
  <si>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</si>
  <si>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</si>
  <si>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</si>
  <si>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</si>
  <si>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</si>
  <si>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</si>
  <si>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</si>
  <si>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</si>
  <si>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</si>
  <si>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</si>
  <si>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</si>
  <si>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</si>
  <si>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</si>
  <si>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</si>
  <si>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</si>
  <si>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</si>
  <si>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</si>
  <si>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</si>
  <si>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</si>
  <si>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</si>
  <si>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</si>
  <si>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</si>
  <si>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</si>
  <si>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</si>
  <si>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</si>
  <si>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</si>
  <si>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</si>
  <si>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</si>
  <si>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</si>
  <si>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</si>
  <si>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</si>
  <si>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</si>
  <si>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</si>
  <si>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</si>
  <si>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</si>
  <si>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</si>
  <si>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</si>
  <si>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</si>
  <si>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</si>
  <si>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</si>
  <si>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</si>
  <si>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</si>
  <si>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</si>
  <si>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</si>
  <si>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</si>
  <si>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</si>
  <si>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</si>
  <si>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</si>
  <si>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</si>
  <si>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</si>
  <si>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</si>
  <si>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</si>
  <si>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</si>
  <si>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</si>
  <si>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</si>
  <si>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</si>
  <si>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</si>
  <si>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</si>
  <si>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</si>
  <si>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</si>
  <si>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</si>
  <si>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</si>
  <si>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</si>
  <si>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</si>
  <si>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</si>
  <si>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</si>
  <si>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</si>
  <si>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</si>
  <si>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</si>
  <si>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</si>
  <si>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</si>
  <si>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</si>
  <si>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</si>
  <si>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</si>
  <si>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</si>
  <si>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</si>
  <si>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</si>
  <si>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</si>
  <si>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</si>
  <si>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</si>
  <si>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</si>
  <si>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</si>
  <si>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</si>
  <si>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</si>
  <si>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</si>
  <si>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</si>
  <si>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</si>
  <si>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</si>
  <si>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</si>
  <si>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</si>
  <si>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</si>
  <si>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</si>
  <si>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</si>
  <si>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</si>
  <si>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</si>
  <si>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</si>
  <si>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</si>
  <si>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</si>
  <si>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</si>
  <si>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</si>
  <si>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</si>
  <si>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</si>
  <si>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</si>
  <si>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</si>
  <si>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</si>
  <si>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</si>
  <si>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</si>
  <si>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</si>
  <si>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</si>
  <si>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</si>
  <si>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</si>
  <si>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</si>
  <si>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</si>
  <si>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</si>
  <si>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</si>
  <si>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</si>
  <si>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</si>
  <si>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</si>
  <si>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</si>
  <si>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</si>
  <si>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</si>
  <si>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</si>
  <si>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</si>
  <si>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</si>
  <si>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</si>
  <si>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</si>
  <si>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</si>
  <si>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</si>
  <si>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</si>
  <si>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</si>
  <si>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</si>
  <si>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</si>
  <si>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</si>
  <si>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</si>
  <si>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</si>
  <si>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</si>
  <si>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</si>
  <si>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</si>
  <si>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</si>
  <si>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</si>
  <si>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</si>
  <si>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</si>
  <si>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</si>
  <si>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</si>
  <si>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</si>
  <si>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</si>
  <si>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</si>
  <si>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</si>
  <si>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</si>
  <si>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</si>
  <si>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</si>
  <si>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</si>
  <si>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</si>
  <si>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</si>
  <si>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</si>
  <si>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</si>
  <si>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</si>
  <si>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</si>
  <si>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</si>
  <si>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</si>
  <si>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</si>
  <si>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</si>
  <si>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</si>
  <si>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</si>
  <si>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</si>
  <si>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</si>
  <si>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</si>
  <si>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</si>
  <si>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</si>
  <si>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</si>
  <si>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</si>
  <si>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</si>
  <si>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</si>
  <si>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</si>
  <si>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</si>
  <si>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</si>
  <si>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</si>
  <si>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</si>
  <si>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</si>
  <si>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</si>
  <si>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</si>
  <si>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</si>
  <si>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</si>
  <si>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</si>
  <si>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</si>
  <si>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</si>
  <si>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</si>
  <si>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</si>
  <si>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</si>
  <si>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</si>
  <si>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</si>
  <si>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</si>
  <si>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</si>
  <si>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</si>
  <si>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</si>
  <si>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</si>
  <si>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</si>
  <si>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</si>
  <si>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</si>
  <si>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</si>
  <si>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</si>
  <si>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</si>
  <si>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</si>
  <si>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</si>
  <si>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</si>
  <si>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</si>
  <si>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</si>
  <si>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</si>
  <si>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</si>
  <si>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</si>
  <si>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</si>
  <si>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</si>
  <si>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</si>
  <si>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</si>
  <si>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</si>
  <si>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</si>
  <si>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</si>
  <si>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</si>
  <si>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</si>
  <si>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</si>
  <si>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</si>
  <si>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</si>
  <si>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</si>
  <si>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</si>
  <si>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</si>
  <si>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</si>
  <si>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</si>
  <si>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</si>
  <si>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</si>
  <si>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</si>
  <si>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</si>
  <si>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</si>
  <si>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</si>
  <si>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</si>
  <si>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</si>
  <si>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</si>
  <si>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</si>
  <si>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</si>
  <si>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</si>
  <si>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</si>
  <si>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</si>
  <si>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</si>
  <si>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</si>
  <si>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</si>
  <si>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</si>
  <si>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</si>
  <si>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</si>
  <si>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</si>
  <si>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</si>
  <si>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</si>
  <si>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</si>
  <si>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</si>
  <si>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</si>
  <si>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</si>
  <si>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</si>
  <si>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</si>
  <si>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</si>
  <si>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</si>
  <si>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</si>
  <si>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</si>
  <si>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</si>
  <si>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</si>
  <si>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</si>
  <si>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</si>
  <si>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</si>
  <si>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</si>
  <si>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</si>
  <si>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</si>
  <si>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</si>
  <si>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</si>
  <si>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</si>
  <si>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</si>
  <si>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</si>
  <si>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</si>
  <si>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</si>
  <si>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</si>
  <si>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</si>
  <si>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</si>
  <si>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</si>
  <si>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</si>
  <si>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</si>
  <si>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</si>
  <si>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</si>
  <si>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</si>
  <si>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</si>
  <si>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</si>
  <si>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</si>
  <si>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</si>
  <si>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</si>
  <si>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</si>
  <si>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</si>
  <si>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</si>
  <si>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</si>
  <si>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</si>
  <si>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</si>
  <si>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</si>
  <si>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</si>
  <si>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</si>
  <si>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</si>
  <si>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</si>
  <si>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</si>
  <si>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</si>
  <si>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</si>
  <si>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</si>
  <si>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</si>
  <si>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</si>
  <si>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</si>
  <si>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</si>
  <si>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</si>
  <si>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</si>
  <si>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</si>
  <si>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</si>
  <si>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</si>
  <si>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</si>
  <si>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</si>
  <si>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</si>
  <si>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</si>
  <si>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</si>
  <si>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</si>
  <si>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</si>
  <si>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</si>
  <si>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</si>
  <si>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</si>
  <si>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</si>
  <si>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</si>
  <si>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</si>
  <si>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</si>
  <si>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</si>
  <si>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</si>
  <si>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</si>
  <si>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</si>
  <si>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</si>
  <si>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</si>
  <si>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</si>
  <si>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</si>
  <si>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</si>
  <si>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</si>
  <si>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</si>
  <si>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</si>
  <si>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</si>
  <si>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</si>
  <si>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</si>
  <si>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</si>
  <si>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</si>
  <si>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</si>
  <si>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</si>
  <si>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</si>
  <si>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</si>
  <si>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</si>
  <si>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</si>
  <si>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</si>
  <si>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</si>
  <si>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</si>
  <si>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</si>
  <si>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</si>
  <si>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</si>
  <si>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</si>
  <si>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</si>
  <si>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</si>
  <si>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</si>
  <si>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</si>
  <si>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</si>
  <si>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</si>
  <si>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</si>
  <si>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</si>
  <si>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</si>
  <si>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</si>
  <si>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</si>
  <si>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</si>
  <si>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</si>
  <si>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</si>
  <si>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</si>
  <si>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</si>
  <si>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</si>
  <si>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</si>
  <si>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</si>
  <si>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</si>
  <si>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</si>
  <si>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</si>
  <si>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</si>
  <si>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</si>
  <si>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</si>
  <si>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</si>
  <si>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</si>
  <si>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</si>
  <si>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</si>
  <si>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</si>
  <si>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</si>
  <si>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</si>
  <si>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</si>
  <si>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</si>
  <si>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</si>
  <si>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</si>
  <si>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</si>
  <si>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</si>
  <si>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</si>
  <si>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</si>
  <si>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</si>
  <si>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</si>
  <si>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</si>
  <si>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</si>
  <si>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</si>
  <si>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</si>
  <si>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</si>
  <si>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</si>
  <si>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</si>
  <si>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</si>
  <si>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</si>
  <si>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</si>
  <si>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</si>
  <si>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</si>
  <si>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</si>
  <si>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</si>
  <si>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</si>
  <si>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</si>
  <si>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</si>
  <si>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</si>
  <si>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</si>
  <si>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</si>
  <si>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</si>
  <si>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</si>
  <si>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</si>
  <si>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</si>
  <si>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</si>
  <si>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</si>
  <si>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</si>
  <si>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</si>
  <si>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</si>
  <si>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</si>
  <si>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</si>
  <si>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</si>
  <si>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</si>
  <si>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</si>
  <si>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</si>
  <si>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</si>
  <si>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</si>
  <si>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</si>
  <si>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</si>
  <si>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</si>
  <si>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</si>
  <si>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</si>
  <si>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</si>
  <si>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</si>
  <si>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</si>
  <si>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</si>
  <si>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</si>
  <si>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</si>
  <si>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</si>
  <si>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</si>
  <si>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</si>
  <si>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</si>
  <si>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</si>
  <si>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</si>
  <si>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</si>
  <si>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</si>
  <si>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</si>
  <si>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</si>
  <si>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</si>
  <si>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</si>
  <si>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</si>
  <si>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</si>
  <si>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</si>
  <si>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</si>
  <si>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</si>
  <si>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</si>
  <si>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</si>
  <si>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</si>
  <si>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</si>
  <si>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</si>
  <si>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</si>
  <si>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</si>
  <si>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</si>
  <si>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</si>
  <si>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</si>
  <si>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</si>
  <si>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</si>
  <si>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</si>
  <si>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</si>
  <si>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</si>
  <si>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</si>
  <si>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</si>
  <si>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</si>
  <si>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</si>
  <si>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</si>
  <si>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</si>
  <si>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</si>
  <si>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</si>
  <si>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</si>
  <si>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</si>
  <si>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</si>
  <si>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</si>
  <si>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</si>
  <si>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</si>
  <si>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</si>
  <si>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</si>
  <si>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</si>
  <si>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</si>
  <si>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</si>
  <si>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</si>
  <si>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</si>
  <si>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</si>
  <si>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</si>
  <si>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</si>
  <si>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</si>
  <si>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</si>
  <si>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</si>
  <si>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</si>
  <si>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</si>
  <si>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</si>
  <si>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</si>
  <si>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</si>
  <si>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</si>
  <si>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</si>
  <si>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</si>
  <si>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</si>
  <si>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</si>
  <si>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</si>
  <si>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</si>
  <si>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</si>
  <si>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</si>
  <si>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</si>
  <si>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</si>
  <si>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</si>
  <si>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</si>
  <si>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</si>
  <si>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</si>
  <si>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</si>
  <si>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</si>
  <si>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</si>
  <si>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</si>
  <si>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</si>
  <si>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</si>
  <si>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</si>
  <si>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</si>
  <si>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</si>
  <si>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</si>
  <si>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</si>
  <si>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</si>
  <si>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</si>
  <si>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</si>
  <si>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</si>
  <si>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</si>
  <si>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</si>
  <si>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</si>
  <si>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</si>
  <si>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</si>
  <si>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</si>
  <si>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</si>
  <si>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</si>
  <si>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</si>
  <si>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</si>
  <si>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</si>
  <si>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</si>
  <si>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</si>
  <si>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</si>
  <si>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</si>
  <si>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</si>
  <si>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</si>
  <si>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</si>
  <si>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</si>
  <si>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</si>
  <si>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</si>
  <si>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</si>
  <si>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</si>
  <si>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</si>
  <si>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</si>
  <si>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</si>
  <si>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</si>
  <si>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</si>
  <si>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</si>
  <si>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</si>
  <si>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</si>
  <si>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</si>
  <si>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</si>
  <si>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</si>
  <si>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</si>
  <si>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</si>
  <si>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</si>
  <si>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</si>
  <si>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</si>
  <si>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</si>
  <si>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</si>
  <si>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</si>
  <si>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</si>
  <si>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</si>
  <si>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</si>
  <si>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</si>
  <si>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</si>
  <si>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</si>
  <si>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</si>
  <si>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</si>
  <si>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</si>
  <si>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</si>
  <si>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</si>
  <si>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</si>
  <si>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</si>
  <si>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</si>
  <si>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</si>
  <si>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</si>
  <si>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</si>
  <si>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</si>
  <si>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</si>
  <si>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</si>
  <si>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</si>
  <si>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</si>
  <si>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</si>
  <si>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</si>
  <si>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</si>
  <si>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</si>
  <si>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</si>
  <si>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</si>
  <si>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</si>
  <si>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</si>
  <si>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</si>
  <si>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</si>
  <si>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</si>
  <si>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</si>
  <si>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</si>
  <si>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</si>
  <si>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</si>
  <si>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</si>
  <si>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</si>
  <si>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</si>
  <si>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</si>
  <si>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</si>
  <si>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</si>
  <si>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</si>
  <si>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</si>
  <si>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</si>
  <si>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</si>
  <si>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</si>
  <si>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</si>
  <si>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</si>
  <si>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</si>
  <si>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</si>
  <si>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</si>
  <si>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</si>
  <si>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</si>
  <si>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</si>
  <si>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</si>
  <si>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</si>
  <si>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</si>
  <si>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</si>
  <si>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</si>
  <si>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</si>
  <si>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</si>
  <si>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</si>
  <si>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</si>
  <si>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</si>
  <si>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</si>
  <si>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</si>
  <si>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</si>
  <si>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</si>
  <si>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</si>
  <si>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</si>
  <si>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</si>
  <si>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</si>
  <si>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</si>
  <si>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</si>
  <si>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</si>
  <si>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</si>
  <si>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</si>
  <si>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</si>
  <si>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</si>
  <si>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</si>
  <si>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</si>
  <si>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</si>
  <si>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</si>
  <si>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</si>
  <si>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</si>
  <si>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</si>
  <si>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</si>
  <si>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</si>
  <si>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</si>
  <si>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</si>
  <si>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</si>
  <si>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</si>
  <si>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</si>
  <si>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</si>
  <si>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</si>
  <si>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</si>
  <si>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</si>
  <si>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</si>
  <si>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</si>
  <si>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</si>
  <si>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</si>
  <si>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</si>
  <si>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</si>
  <si>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</si>
  <si>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</si>
  <si>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</si>
  <si>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</si>
  <si>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</si>
  <si>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</si>
  <si>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</si>
  <si>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</si>
  <si>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</si>
  <si>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</si>
  <si>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</si>
  <si>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</si>
  <si>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</si>
  <si>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</si>
  <si>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</si>
  <si>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</si>
  <si>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</si>
  <si>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</si>
  <si>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</si>
  <si>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</si>
  <si>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</si>
  <si>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</si>
  <si>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</si>
  <si>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</si>
  <si>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</si>
  <si>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</si>
  <si>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</si>
  <si>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</si>
  <si>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</si>
  <si>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</si>
  <si>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</si>
  <si>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</si>
  <si>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</si>
  <si>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</si>
  <si>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</si>
  <si>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</si>
  <si>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</si>
  <si>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</si>
  <si>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</si>
  <si>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</si>
  <si>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</si>
  <si>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</si>
  <si>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</si>
  <si>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</si>
  <si>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</si>
  <si>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</si>
  <si>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</si>
  <si>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</si>
  <si>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</si>
  <si>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</si>
  <si>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</si>
  <si>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</si>
  <si>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</si>
  <si>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</si>
  <si>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</si>
  <si>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</si>
  <si>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</si>
  <si>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</si>
  <si>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</si>
  <si>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</si>
  <si>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</si>
  <si>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</si>
  <si>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</si>
  <si>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</si>
  <si>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</si>
  <si>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</si>
  <si>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</si>
  <si>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</si>
  <si>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</si>
  <si>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</si>
  <si>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</si>
  <si>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</si>
  <si>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</si>
  <si>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</si>
  <si>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</si>
  <si>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</si>
  <si>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</si>
  <si>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</si>
  <si>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</si>
  <si>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</si>
  <si>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</si>
  <si>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</si>
  <si>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</si>
  <si>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</si>
  <si>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</si>
  <si>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</si>
  <si>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</si>
  <si>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</si>
  <si>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</si>
  <si>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</si>
  <si>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</si>
  <si>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</si>
  <si>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</si>
  <si>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</si>
  <si>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</si>
  <si>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</si>
  <si>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</si>
  <si>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</si>
  <si>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</si>
  <si>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</si>
  <si>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</si>
  <si>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</si>
  <si>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</si>
  <si>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</si>
  <si>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</si>
  <si>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</si>
  <si>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</si>
  <si>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</si>
  <si>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</si>
  <si>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</si>
  <si>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</si>
  <si>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</si>
  <si>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</si>
  <si>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</si>
  <si>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</si>
  <si>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</si>
  <si>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</si>
  <si>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</si>
  <si>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</si>
  <si>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</si>
  <si>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</si>
  <si>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</si>
  <si>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</si>
  <si>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</si>
  <si>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</si>
  <si>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</si>
  <si>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</si>
  <si>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</si>
  <si>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</si>
  <si>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</si>
  <si>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</si>
  <si>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</si>
  <si>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</si>
  <si>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</si>
  <si>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</si>
  <si>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</si>
  <si>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</si>
  <si>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</si>
  <si>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</si>
  <si>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</si>
  <si>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</si>
  <si>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</si>
  <si>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</si>
  <si>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</si>
  <si>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</si>
  <si>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</si>
  <si>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</si>
  <si>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</si>
  <si>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</si>
  <si>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</si>
  <si>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</si>
  <si>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</si>
  <si>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</si>
  <si>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</si>
  <si>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</si>
  <si>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</si>
  <si>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</si>
  <si>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</si>
  <si>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</si>
  <si>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</si>
  <si>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</si>
  <si>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</si>
  <si>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</si>
  <si>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</si>
  <si>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</si>
  <si>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</si>
  <si>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</si>
  <si>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</si>
  <si>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</si>
  <si>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</si>
  <si>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</si>
  <si>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</si>
  <si>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</si>
  <si>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</si>
  <si>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</si>
  <si>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</si>
  <si>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</si>
  <si>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</si>
  <si>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</si>
  <si>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</si>
  <si>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</si>
  <si>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</si>
  <si>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</si>
  <si>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</si>
  <si>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</si>
  <si>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</si>
  <si>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</si>
  <si>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</si>
  <si>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</si>
  <si>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</si>
  <si>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</si>
  <si>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</si>
  <si>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</si>
  <si>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</si>
  <si>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</si>
  <si>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</si>
  <si>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</si>
  <si>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</si>
  <si>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</si>
  <si>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</si>
  <si>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</si>
  <si>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</si>
  <si>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</si>
  <si>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</si>
  <si>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</si>
  <si>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</si>
  <si>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</si>
  <si>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</si>
  <si>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</si>
  <si>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</si>
  <si>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</si>
  <si>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</si>
  <si>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</si>
  <si>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</si>
  <si>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</si>
  <si>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</si>
  <si>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</si>
  <si>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</si>
  <si>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</si>
  <si>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</si>
  <si>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</si>
  <si>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</si>
  <si>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</si>
  <si>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</si>
  <si>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</si>
  <si>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</si>
  <si>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</si>
  <si>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</si>
  <si>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</si>
  <si>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</si>
  <si>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</si>
  <si>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</si>
  <si>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</si>
  <si>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</si>
  <si>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</si>
  <si>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</si>
  <si>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</si>
  <si>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</si>
  <si>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</si>
  <si>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</si>
  <si>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</si>
  <si>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</si>
  <si>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</si>
  <si>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</si>
  <si>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</si>
  <si>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</si>
  <si>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</si>
  <si>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</si>
  <si>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</si>
  <si>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</si>
  <si>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</si>
  <si>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</si>
  <si>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</si>
  <si>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</si>
  <si>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</si>
  <si>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</si>
  <si>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</si>
  <si>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</si>
  <si>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</si>
  <si>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</si>
  <si>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</si>
  <si>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</si>
  <si>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</si>
  <si>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</si>
  <si>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</si>
  <si>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</si>
  <si>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</si>
  <si>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</si>
  <si>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</si>
  <si>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</si>
  <si>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</si>
  <si>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</si>
  <si>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</si>
  <si>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</si>
  <si>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</si>
  <si>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</si>
  <si>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</si>
  <si>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</si>
  <si>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</si>
  <si>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</si>
  <si>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</si>
  <si>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</si>
  <si>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</si>
  <si>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</si>
  <si>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</si>
  <si>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</si>
  <si>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</si>
  <si>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</si>
  <si>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</si>
  <si>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</si>
  <si>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</si>
  <si>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</si>
  <si>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</si>
  <si>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</si>
  <si>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</si>
  <si>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</si>
  <si>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</si>
  <si>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</si>
  <si>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</si>
  <si>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</si>
  <si>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</si>
  <si>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</si>
  <si>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</si>
  <si>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</si>
  <si>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</si>
  <si>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</si>
  <si>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</si>
  <si>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</si>
  <si>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</si>
  <si>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</si>
  <si>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</si>
  <si>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</si>
  <si>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</si>
  <si>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</si>
  <si>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</si>
  <si>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</si>
  <si>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</si>
  <si>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</si>
  <si>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</si>
  <si>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</si>
  <si>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</si>
  <si>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</si>
  <si>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</si>
  <si>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</si>
  <si>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</si>
  <si>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</si>
  <si>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</si>
  <si>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</si>
  <si>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</si>
  <si>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</si>
  <si>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</si>
  <si>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</si>
  <si>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</si>
  <si>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</si>
  <si>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</si>
  <si>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</si>
  <si>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</si>
  <si>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</si>
  <si>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</si>
  <si>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</si>
  <si>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</si>
  <si>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</si>
  <si>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</si>
  <si>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</si>
  <si>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</si>
  <si>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</si>
  <si>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</si>
  <si>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</si>
  <si>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</si>
  <si>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</si>
  <si>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</si>
  <si>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</si>
  <si>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</si>
  <si>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</si>
  <si>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</si>
  <si>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</si>
  <si>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</si>
  <si>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</si>
  <si>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</si>
  <si>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</si>
  <si>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</si>
  <si>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</si>
  <si>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</si>
  <si>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</si>
  <si>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</si>
  <si>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</si>
  <si>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</si>
  <si>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</si>
  <si>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</si>
  <si>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</si>
  <si>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</si>
  <si>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</si>
  <si>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</si>
  <si>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</si>
  <si>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</si>
  <si>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</si>
  <si>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</si>
  <si>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</si>
  <si>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</si>
  <si>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</si>
  <si>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</si>
  <si>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</si>
  <si>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</si>
  <si>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</si>
  <si>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</si>
  <si>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</si>
  <si>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</si>
  <si>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</si>
  <si>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</si>
  <si>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</si>
  <si>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</si>
  <si>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</si>
  <si>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</si>
  <si>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</si>
  <si>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</si>
  <si>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</si>
  <si>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</si>
  <si>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</si>
  <si>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</si>
  <si>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</si>
  <si>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</si>
  <si>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</si>
  <si>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</si>
  <si>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</si>
  <si>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</si>
  <si>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</si>
  <si>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</si>
  <si>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</si>
  <si>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</si>
  <si>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</si>
  <si>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</si>
  <si>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</si>
  <si>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</si>
  <si>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</si>
  <si>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</si>
  <si>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</si>
  <si>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</si>
  <si>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</si>
  <si>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</si>
  <si>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</si>
  <si>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</si>
  <si>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</si>
  <si>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</si>
  <si>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</si>
  <si>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</si>
  <si>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</si>
  <si>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</si>
  <si>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</si>
  <si>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</si>
  <si>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</si>
  <si>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</si>
  <si>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</si>
  <si>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</si>
  <si>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</si>
  <si>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</si>
  <si>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</si>
  <si>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</si>
  <si>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</si>
  <si>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</si>
  <si>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</si>
  <si>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</si>
  <si>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</si>
  <si>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</si>
  <si>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</si>
  <si>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</si>
  <si>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</si>
  <si>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</si>
  <si>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</si>
  <si>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</si>
  <si>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</si>
  <si>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</si>
  <si>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</si>
  <si>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</si>
  <si>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</si>
  <si>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</si>
  <si>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</si>
  <si>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</si>
  <si>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</si>
  <si>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</si>
  <si>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</si>
  <si>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</si>
  <si>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</si>
  <si>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</si>
  <si>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</si>
  <si>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</si>
  <si>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</si>
  <si>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</si>
  <si>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</si>
  <si>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</si>
  <si>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</si>
  <si>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</si>
  <si>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</si>
  <si>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</si>
  <si>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</si>
  <si>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</si>
  <si>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</si>
  <si>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</si>
  <si>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</si>
  <si>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</si>
  <si>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</si>
  <si>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</si>
  <si>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</si>
  <si>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</si>
  <si>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</si>
  <si>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</si>
  <si>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</si>
  <si>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</si>
  <si>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</si>
  <si>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</si>
  <si>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</si>
  <si>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</si>
  <si>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</si>
  <si>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</si>
  <si>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</si>
  <si>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</si>
  <si>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</si>
  <si>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</si>
  <si>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</si>
  <si>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</si>
  <si>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</si>
  <si>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</si>
  <si>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</si>
  <si>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</si>
  <si>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</si>
  <si>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</si>
  <si>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</si>
  <si>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</si>
  <si>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</si>
  <si>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</si>
  <si>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</si>
  <si>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</si>
  <si>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</si>
  <si>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</si>
  <si>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</si>
  <si>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</si>
  <si>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</si>
  <si>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</si>
  <si>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</si>
  <si>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</si>
  <si>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</si>
  <si>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</si>
  <si>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</si>
  <si>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</si>
  <si>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</si>
  <si>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</si>
  <si>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</si>
  <si>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</si>
  <si>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</si>
  <si>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</si>
  <si>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</si>
  <si>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</si>
  <si>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</si>
  <si>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</si>
  <si>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</si>
  <si>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</si>
  <si>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</si>
  <si>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</si>
  <si>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</si>
  <si>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</si>
  <si>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</si>
  <si>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</si>
  <si>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</si>
  <si>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</si>
  <si>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</si>
  <si>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</si>
  <si>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</si>
  <si>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</si>
  <si>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</si>
  <si>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</si>
  <si>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</si>
  <si>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</si>
  <si>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</si>
  <si>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</si>
  <si>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</si>
  <si>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</si>
  <si>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</si>
  <si>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</si>
  <si>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</si>
  <si>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</si>
  <si>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</si>
  <si>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</si>
  <si>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</si>
  <si>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</si>
  <si>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</si>
  <si>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</si>
  <si>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</si>
  <si>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</si>
  <si>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</si>
  <si>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</si>
  <si>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</si>
  <si>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</si>
  <si>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</si>
  <si>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</si>
  <si>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</si>
  <si>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</si>
  <si>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</si>
  <si>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</si>
  <si>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</si>
  <si>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</si>
  <si>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</si>
  <si>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</si>
  <si>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</si>
  <si>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</si>
  <si>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</si>
  <si>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</si>
  <si>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</si>
  <si>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</si>
  <si>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</si>
  <si>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</si>
  <si>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</si>
  <si>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</si>
  <si>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</si>
  <si>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</si>
  <si>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</si>
  <si>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</si>
  <si>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</si>
  <si>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</si>
  <si>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</si>
  <si>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</si>
  <si>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</si>
  <si>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</si>
  <si>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</si>
  <si>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</si>
  <si>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</si>
  <si>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</si>
  <si>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</si>
  <si>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</si>
  <si>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</si>
  <si>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</si>
  <si>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</si>
  <si>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</si>
  <si>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</si>
  <si>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</si>
  <si>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</si>
  <si>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</si>
  <si>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</si>
  <si>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</si>
  <si>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</si>
  <si>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</si>
  <si>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</si>
  <si>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</si>
  <si>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</si>
  <si>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</si>
  <si>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</si>
  <si>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</si>
  <si>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</si>
  <si>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</si>
  <si>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</si>
  <si>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</si>
  <si>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</si>
  <si>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</si>
  <si>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</si>
  <si>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</si>
  <si>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</si>
  <si>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</si>
  <si>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</si>
  <si>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</si>
  <si>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</si>
  <si>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</si>
  <si>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</si>
  <si>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</si>
  <si>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</si>
  <si>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</si>
  <si>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</si>
  <si>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</si>
  <si>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</si>
  <si>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</si>
  <si>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</si>
  <si>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</si>
  <si>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</si>
  <si>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</si>
  <si>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</si>
  <si>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</si>
  <si>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</si>
  <si>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</si>
  <si>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</si>
  <si>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</si>
  <si>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</si>
  <si>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</si>
  <si>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</si>
  <si>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</si>
  <si>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</si>
  <si>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</si>
  <si>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</si>
  <si>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</si>
  <si>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</si>
  <si>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</si>
  <si>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</si>
  <si>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</si>
  <si>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</si>
  <si>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</si>
  <si>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</si>
  <si>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</si>
  <si>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</si>
  <si>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</si>
  <si>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</si>
  <si>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</si>
  <si>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</si>
  <si>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</si>
  <si>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</si>
  <si>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</si>
  <si>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</si>
  <si>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</si>
  <si>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</si>
  <si>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</si>
  <si>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</si>
  <si>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</si>
  <si>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</si>
  <si>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</si>
  <si>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</si>
  <si>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</si>
  <si>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</si>
  <si>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</si>
  <si>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</si>
  <si>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</si>
  <si>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</si>
  <si>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</si>
  <si>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</si>
  <si>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</si>
  <si>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</si>
  <si>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</si>
  <si>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</si>
  <si>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</si>
  <si>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</si>
  <si>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</si>
  <si>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</si>
  <si>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</si>
  <si>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</si>
  <si>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</si>
  <si>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</si>
  <si>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</si>
  <si>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</si>
  <si>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</si>
  <si>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</si>
  <si>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</si>
  <si>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</si>
  <si>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</si>
  <si>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</si>
  <si>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</si>
  <si>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</si>
  <si>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</si>
  <si>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</si>
  <si>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</si>
  <si>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</si>
  <si>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</si>
  <si>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</si>
  <si>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</si>
  <si>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</si>
  <si>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</si>
  <si>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</si>
  <si>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</si>
  <si>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</si>
  <si>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</si>
  <si>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</si>
  <si>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</si>
  <si>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</si>
  <si>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</si>
  <si>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</si>
  <si>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</si>
  <si>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</si>
  <si>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</si>
  <si>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</si>
  <si>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</si>
  <si>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</si>
  <si>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</si>
  <si>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</si>
  <si>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</si>
  <si>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</si>
  <si>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</si>
  <si>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</si>
  <si>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</si>
  <si>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</si>
  <si>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</si>
  <si>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</si>
  <si>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</si>
  <si>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</si>
  <si>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</si>
  <si>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</si>
  <si>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</si>
  <si>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</si>
  <si>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</si>
  <si>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</si>
  <si>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</si>
  <si>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</si>
  <si>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</si>
  <si>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</si>
  <si>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</si>
  <si>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</si>
  <si>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</si>
  <si>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</si>
  <si>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</si>
  <si>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</si>
  <si>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</si>
  <si>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</si>
  <si>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</si>
  <si>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</si>
  <si>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</si>
  <si>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</si>
  <si>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</si>
  <si>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</si>
  <si>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</si>
  <si>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</si>
  <si>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</si>
  <si>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</si>
  <si>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</si>
  <si>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</si>
  <si>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</si>
  <si>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</si>
  <si>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</si>
  <si>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</si>
  <si>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</si>
  <si>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</si>
  <si>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</si>
  <si>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</si>
  <si>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</si>
  <si>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</si>
  <si>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</si>
  <si>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</si>
  <si>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</si>
  <si>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</si>
  <si>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</si>
  <si>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</si>
  <si>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</si>
  <si>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</si>
  <si>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</si>
  <si>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</si>
  <si>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</si>
  <si>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</si>
  <si>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</si>
  <si>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</si>
  <si>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</si>
  <si>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</si>
  <si>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</si>
  <si>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</si>
  <si>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</si>
  <si>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</si>
  <si>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</si>
  <si>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</si>
  <si>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</si>
  <si>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</si>
  <si>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</si>
  <si>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</si>
  <si>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</si>
  <si>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</si>
  <si>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</si>
  <si>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</si>
  <si>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</si>
  <si>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</si>
  <si>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</si>
  <si>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</si>
  <si>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</si>
  <si>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</si>
  <si>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</si>
  <si>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</si>
  <si>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</si>
  <si>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</si>
  <si>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</si>
  <si>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</si>
  <si>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</si>
  <si>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</si>
  <si>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</si>
  <si>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</si>
  <si>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</si>
  <si>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</si>
  <si>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</si>
  <si>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</si>
  <si>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</si>
  <si>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</si>
  <si>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</si>
  <si>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</si>
  <si>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</si>
  <si>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</si>
  <si>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</si>
  <si>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</si>
  <si>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</si>
  <si>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</si>
  <si>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</si>
  <si>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</si>
  <si>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</si>
  <si>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</si>
  <si>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</si>
  <si>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</si>
  <si>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</si>
  <si>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</si>
  <si>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</si>
  <si>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</si>
  <si>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</si>
  <si>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</si>
  <si>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</si>
  <si>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</si>
  <si>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</si>
  <si>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</si>
  <si>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</si>
  <si>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</si>
  <si>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</si>
  <si>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</si>
  <si>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</si>
  <si>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</si>
  <si>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</si>
  <si>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</si>
  <si>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</si>
  <si>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</si>
  <si>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</si>
  <si>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</si>
  <si>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</si>
  <si>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</si>
  <si>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</si>
  <si>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</si>
  <si>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</si>
  <si>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</si>
  <si>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</si>
  <si>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</si>
  <si>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</si>
  <si>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</si>
  <si>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</si>
  <si>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</si>
  <si>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</si>
  <si>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</si>
  <si>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</si>
  <si>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</si>
  <si>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</si>
  <si>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</si>
  <si>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</si>
  <si>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</si>
  <si>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</si>
  <si>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</si>
  <si>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</si>
  <si>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</si>
  <si>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</si>
  <si>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</si>
  <si>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</si>
  <si>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</si>
  <si>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</si>
  <si>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</si>
  <si>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</si>
  <si>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</si>
  <si>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</si>
  <si>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</si>
  <si>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</si>
  <si>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</si>
  <si>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</si>
  <si>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</si>
  <si>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</si>
  <si>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</si>
  <si>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</si>
  <si>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</si>
  <si>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</si>
  <si>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</si>
  <si>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</si>
  <si>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</si>
  <si>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</si>
  <si>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</si>
  <si>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</si>
  <si>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</si>
  <si>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</si>
  <si>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</si>
  <si>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</si>
  <si>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</si>
  <si>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</si>
  <si>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</si>
  <si>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</si>
  <si>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</si>
  <si>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</si>
  <si>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</si>
  <si>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</si>
  <si>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</si>
  <si>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</si>
  <si>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</si>
  <si>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</si>
  <si>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</si>
  <si>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</si>
  <si>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</si>
  <si>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</si>
  <si>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</si>
  <si>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</si>
  <si>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</si>
  <si>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</si>
  <si>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</si>
  <si>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</si>
  <si>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</si>
  <si>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</si>
  <si>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</si>
  <si>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</si>
  <si>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</si>
  <si>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</si>
  <si>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</si>
  <si>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</si>
  <si>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</si>
  <si>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</si>
  <si>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</si>
  <si>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</si>
  <si>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</si>
  <si>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</si>
  <si>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</si>
  <si>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</si>
  <si>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</si>
  <si>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</si>
  <si>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</si>
  <si>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</si>
  <si>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</si>
  <si>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</si>
  <si>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</si>
  <si>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</si>
  <si>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</si>
  <si>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</si>
  <si>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</si>
  <si>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</si>
  <si>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</si>
  <si>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</si>
  <si>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</si>
  <si>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</si>
  <si>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</si>
  <si>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</si>
  <si>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</si>
  <si>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</si>
  <si>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</si>
  <si>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</si>
  <si>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</si>
  <si>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</si>
  <si>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</si>
  <si>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</si>
  <si>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</si>
  <si>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</si>
  <si>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</si>
  <si>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</si>
  <si>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</si>
  <si>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</si>
  <si>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</si>
  <si>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</si>
  <si>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</si>
  <si>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</si>
  <si>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</si>
  <si>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</si>
  <si>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</si>
  <si>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</si>
  <si>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</si>
  <si>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</si>
  <si>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</si>
  <si>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</si>
  <si>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</si>
  <si>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</si>
  <si>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</si>
  <si>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</si>
  <si>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</si>
  <si>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</si>
  <si>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</si>
  <si>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</si>
  <si>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</si>
  <si>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</si>
  <si>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</si>
  <si>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</si>
  <si>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</si>
  <si>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</si>
  <si>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</si>
  <si>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</si>
  <si>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</si>
  <si>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</si>
  <si>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</si>
  <si>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</si>
  <si>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</si>
  <si>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</si>
  <si>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</si>
  <si>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</si>
  <si>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</si>
  <si>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</si>
  <si>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</si>
  <si>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</si>
  <si>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</si>
  <si>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</si>
  <si>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</si>
  <si>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</si>
  <si>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</si>
  <si>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</si>
  <si>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</si>
  <si>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</si>
  <si>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</si>
  <si>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</si>
  <si>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</si>
  <si>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</si>
  <si>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</si>
  <si>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</si>
  <si>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</si>
  <si>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</si>
  <si>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</si>
  <si>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</si>
  <si>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</si>
  <si>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</si>
  <si>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</si>
  <si>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</si>
  <si>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</si>
  <si>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</si>
  <si>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</si>
  <si>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</si>
  <si>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</si>
  <si>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</si>
  <si>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</si>
  <si>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</si>
  <si>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</si>
  <si>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</si>
  <si>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</si>
  <si>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</si>
  <si>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</si>
  <si>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</si>
  <si>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</si>
  <si>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</si>
  <si>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</si>
  <si>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</si>
  <si>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</si>
  <si>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</si>
  <si>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</si>
  <si>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</si>
  <si>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</si>
  <si>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</si>
  <si>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</si>
  <si>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</si>
  <si>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</si>
  <si>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</si>
  <si>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</si>
  <si>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</si>
  <si>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</si>
  <si>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</si>
  <si>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</si>
  <si>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</si>
  <si>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</si>
  <si>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</si>
  <si>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</si>
  <si>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</si>
  <si>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</si>
  <si>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</si>
  <si>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</si>
  <si>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</si>
  <si>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</si>
  <si>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</si>
  <si>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</si>
  <si>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</si>
  <si>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</si>
  <si>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</si>
  <si>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</si>
  <si>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</si>
  <si>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</si>
  <si>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</si>
  <si>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</si>
  <si>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</si>
  <si>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</si>
  <si>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</si>
  <si>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</si>
  <si>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</si>
  <si>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</si>
  <si>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</si>
  <si>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</si>
  <si>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</si>
  <si>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</si>
  <si>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</si>
  <si>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</si>
  <si>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</si>
  <si>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</si>
  <si>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</si>
  <si>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</si>
  <si>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</si>
  <si>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</si>
  <si>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</si>
  <si>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</si>
  <si>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</si>
  <si>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</si>
  <si>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</si>
  <si>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</si>
  <si>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</si>
  <si>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</si>
  <si>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</si>
  <si>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</si>
  <si>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</si>
  <si>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</si>
  <si>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</si>
  <si>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</si>
  <si>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</si>
  <si>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</si>
  <si>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</si>
  <si>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</si>
  <si>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</si>
  <si>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</si>
  <si>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</si>
  <si>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</si>
  <si>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</si>
  <si>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</si>
  <si>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</si>
  <si>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</si>
  <si>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</si>
  <si>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</si>
  <si>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</si>
  <si>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</si>
  <si>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</si>
  <si>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</si>
  <si>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</si>
  <si>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</si>
  <si>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</si>
  <si>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</si>
  <si>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</si>
  <si>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</si>
  <si>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</si>
  <si>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</si>
  <si>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</si>
  <si>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</si>
  <si>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</si>
  <si>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</si>
  <si>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</si>
  <si>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</si>
  <si>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</si>
  <si>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</si>
  <si>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</si>
  <si>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</si>
  <si>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</si>
  <si>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</si>
  <si>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</si>
  <si>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</si>
  <si>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</si>
  <si>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</si>
  <si>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</si>
  <si>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</si>
  <si>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</si>
  <si>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</si>
  <si>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</si>
  <si>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</si>
  <si>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</si>
  <si>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</si>
  <si>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</si>
  <si>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</si>
  <si>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</si>
  <si>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</si>
  <si>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</si>
  <si>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</si>
  <si>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</si>
  <si>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</si>
  <si>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</si>
  <si>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</si>
  <si>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</si>
  <si>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</si>
  <si>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</si>
  <si>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</si>
  <si>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</si>
  <si>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</si>
  <si>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</si>
  <si>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</si>
  <si>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</si>
  <si>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</si>
  <si>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</si>
  <si>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</si>
  <si>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</si>
  <si>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</si>
  <si>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</si>
  <si>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</si>
  <si>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</si>
  <si>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</si>
  <si>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</si>
  <si>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</si>
  <si>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</si>
  <si>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</si>
  <si>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</si>
  <si>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</si>
  <si>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</si>
  <si>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</si>
  <si>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</si>
  <si>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</si>
  <si>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</si>
  <si>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</si>
  <si>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</si>
  <si>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</si>
  <si>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</si>
  <si>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</si>
  <si>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</si>
  <si>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</si>
  <si>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</si>
  <si>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</si>
  <si>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</si>
  <si>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</si>
  <si>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</si>
  <si>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</si>
  <si>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</si>
  <si>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</si>
  <si>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</si>
  <si>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</si>
  <si>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</si>
  <si>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</si>
  <si>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</si>
  <si>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</si>
  <si>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</si>
  <si>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</si>
  <si>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</si>
  <si>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</si>
  <si>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</si>
  <si>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</si>
  <si>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</si>
  <si>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</si>
  <si>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</si>
  <si>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</si>
  <si>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</si>
  <si>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</si>
  <si>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</si>
  <si>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</si>
  <si>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</si>
  <si>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</si>
  <si>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</si>
  <si>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</si>
  <si>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</si>
  <si>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</si>
  <si>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</si>
  <si>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</si>
  <si>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</si>
  <si>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</si>
  <si>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</si>
  <si>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</si>
  <si>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</si>
  <si>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</si>
  <si>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</si>
  <si>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</si>
  <si>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</si>
  <si>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</si>
  <si>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</si>
  <si>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</si>
  <si>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</si>
  <si>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</si>
  <si>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</si>
  <si>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</si>
  <si>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</si>
  <si>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</si>
  <si>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</si>
  <si>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</si>
  <si>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</si>
  <si>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</si>
  <si>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</si>
  <si>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</si>
  <si>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</si>
  <si>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</si>
  <si>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</si>
  <si>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</si>
  <si>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</si>
  <si>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</si>
  <si>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</si>
  <si>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</si>
  <si>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</si>
  <si>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</si>
  <si>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</si>
  <si>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</si>
  <si>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</si>
  <si>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</si>
  <si>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</si>
  <si>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</si>
  <si>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</si>
  <si>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</si>
  <si>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</si>
  <si>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</si>
  <si>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</si>
  <si>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</si>
  <si>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</si>
  <si>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</si>
  <si>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</si>
  <si>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</si>
  <si>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</si>
  <si>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</si>
  <si>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</si>
  <si>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</si>
  <si>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</si>
  <si>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</si>
  <si>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</si>
  <si>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</si>
  <si>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</si>
  <si>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</si>
  <si>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</si>
  <si>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</si>
  <si>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</si>
  <si>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</si>
  <si>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</si>
  <si>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</si>
  <si>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</si>
  <si>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</si>
  <si>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</si>
  <si>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</si>
  <si>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</si>
  <si>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</si>
  <si>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</si>
  <si>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</si>
  <si>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</si>
  <si>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</si>
  <si>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</si>
  <si>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</si>
  <si>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</si>
  <si>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</si>
  <si>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</si>
  <si>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</si>
  <si>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</si>
  <si>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</si>
  <si>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</si>
  <si>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</si>
  <si>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</si>
  <si>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</si>
  <si>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</si>
  <si>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</si>
  <si>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</si>
  <si>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</si>
  <si>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</si>
  <si>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</si>
  <si>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</si>
  <si>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</si>
  <si>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</si>
  <si>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</si>
  <si>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</si>
  <si>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</si>
  <si>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</si>
  <si>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</si>
  <si>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</si>
  <si>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</si>
  <si>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</si>
  <si>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</si>
  <si>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</si>
  <si>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</si>
  <si>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</si>
  <si>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</si>
  <si>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</si>
  <si>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</si>
  <si>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</si>
  <si>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</si>
  <si>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</si>
  <si>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</si>
  <si>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</si>
  <si>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</si>
  <si>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</si>
  <si>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</si>
  <si>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</si>
  <si>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</si>
  <si>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</si>
  <si>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</si>
  <si>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</si>
  <si>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</si>
  <si>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</si>
  <si>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</si>
  <si>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</si>
  <si>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</si>
  <si>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</si>
  <si>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</si>
  <si>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</si>
  <si>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</si>
  <si>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</si>
  <si>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</si>
  <si>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</si>
  <si>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</si>
  <si>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</si>
  <si>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</si>
  <si>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</si>
  <si>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</si>
  <si>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</si>
  <si>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</si>
  <si>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</si>
  <si>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</si>
  <si>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</si>
  <si>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</si>
  <si>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</si>
  <si>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</si>
  <si>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</si>
  <si>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</si>
  <si>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</si>
  <si>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</si>
  <si>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</si>
  <si>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</si>
  <si>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</si>
  <si>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</si>
  <si>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</si>
  <si>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</si>
  <si>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</si>
  <si>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</si>
  <si>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</si>
  <si>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</si>
  <si>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</si>
  <si>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</si>
  <si>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</si>
  <si>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</si>
  <si>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</si>
  <si>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</si>
  <si>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</si>
  <si>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</si>
  <si>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</si>
  <si>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</si>
  <si>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</si>
  <si>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</si>
  <si>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</si>
  <si>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</si>
  <si>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</si>
  <si>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</si>
  <si>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</si>
  <si>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</si>
  <si>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</si>
  <si>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</si>
  <si>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</si>
  <si>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</si>
  <si>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</si>
  <si>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</si>
  <si>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</si>
  <si>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</si>
  <si>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</si>
  <si>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</si>
  <si>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</si>
  <si>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</si>
  <si>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</si>
  <si>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</si>
  <si>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</si>
  <si>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</si>
  <si>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</si>
  <si>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</si>
  <si>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</si>
  <si>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</si>
  <si>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</si>
  <si>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</si>
  <si>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</si>
  <si>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</si>
  <si>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</si>
  <si>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</si>
  <si>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</si>
  <si>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</si>
  <si>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</si>
  <si>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</si>
  <si>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</si>
  <si>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</si>
  <si>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</si>
  <si>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</si>
  <si>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</si>
  <si>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</si>
  <si>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</si>
  <si>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</si>
  <si>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</si>
  <si>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</si>
  <si>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</si>
  <si>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</si>
  <si>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</si>
  <si>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</si>
  <si>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</si>
  <si>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</si>
  <si>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</si>
  <si>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</si>
  <si>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</si>
  <si>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</si>
  <si>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</si>
  <si>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</si>
  <si>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</si>
  <si>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</si>
  <si>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</si>
  <si>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</si>
  <si>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</si>
  <si>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</si>
  <si>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</si>
  <si>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</si>
  <si>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</si>
  <si>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</si>
  <si>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</si>
  <si>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</si>
  <si>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</si>
  <si>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</si>
  <si>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</si>
  <si>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</si>
  <si>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</si>
  <si>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</si>
  <si>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</si>
  <si>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</si>
  <si>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</si>
  <si>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</si>
  <si>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</si>
  <si>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</si>
  <si>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</si>
  <si>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</si>
  <si>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</si>
  <si>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</si>
  <si>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</si>
  <si>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</si>
  <si>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</si>
  <si>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</si>
  <si>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</si>
  <si>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</si>
  <si>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</si>
  <si>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</si>
  <si>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</si>
  <si>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</si>
  <si>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</si>
  <si>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</si>
  <si>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</si>
  <si>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</si>
  <si>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</si>
  <si>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</si>
  <si>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</si>
  <si>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</si>
  <si>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</si>
  <si>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</si>
  <si>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</si>
  <si>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</si>
  <si>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</si>
  <si>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</si>
  <si>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</si>
  <si>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</si>
  <si>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</si>
  <si>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</si>
  <si>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</si>
  <si>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</si>
  <si>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</si>
  <si>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</si>
  <si>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</si>
  <si>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</si>
  <si>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</si>
  <si>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</si>
  <si>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</si>
  <si>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</si>
  <si>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</si>
  <si>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</si>
  <si>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</si>
  <si>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</si>
  <si>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</si>
  <si>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</si>
  <si>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</si>
  <si>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</si>
  <si>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</si>
  <si>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</si>
  <si>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</si>
  <si>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</si>
  <si>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</si>
  <si>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</si>
  <si>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</si>
  <si>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</si>
  <si>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</si>
  <si>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</si>
  <si>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</si>
  <si>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</si>
  <si>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</si>
  <si>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</si>
  <si>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</si>
  <si>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</si>
  <si>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</si>
  <si>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</si>
  <si>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</si>
  <si>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</si>
  <si>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</si>
  <si>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</si>
  <si>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</si>
  <si>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</si>
  <si>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</si>
  <si>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</si>
  <si>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</si>
  <si>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</si>
  <si>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</si>
  <si>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</si>
  <si>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</si>
  <si>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</si>
  <si>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</si>
  <si>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</si>
  <si>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</si>
  <si>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</si>
  <si>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</si>
  <si>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</si>
  <si>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</si>
  <si>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</si>
  <si>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</si>
  <si>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</si>
  <si>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</si>
  <si>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</si>
  <si>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</si>
  <si>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</si>
  <si>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</si>
  <si>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</si>
  <si>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</si>
  <si>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</si>
  <si>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</si>
  <si>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</si>
  <si>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</si>
  <si>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</si>
  <si>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</si>
  <si>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</si>
  <si>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</si>
  <si>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</si>
  <si>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</si>
  <si>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</si>
  <si>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</si>
  <si>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</si>
  <si>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</si>
  <si>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</si>
  <si>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</si>
  <si>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</si>
  <si>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</si>
  <si>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</si>
  <si>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</si>
  <si>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</si>
  <si>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</si>
  <si>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</si>
  <si>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</si>
  <si>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</si>
  <si>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</si>
  <si>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</si>
  <si>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</si>
  <si>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</si>
  <si>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</si>
  <si>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</si>
  <si>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</si>
  <si>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</si>
  <si>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</si>
  <si>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</si>
  <si>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</si>
  <si>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</si>
  <si>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</si>
  <si>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</si>
  <si>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</si>
  <si>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</si>
  <si>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</si>
  <si>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</si>
  <si>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</si>
  <si>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</si>
  <si>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</si>
  <si>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</si>
  <si>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</si>
  <si>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</si>
  <si>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</si>
  <si>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</si>
  <si>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</si>
  <si>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</si>
  <si>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</si>
  <si>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</si>
  <si>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</si>
  <si>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</si>
  <si>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</si>
  <si>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</si>
  <si>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</si>
  <si>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</si>
  <si>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</si>
  <si>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</si>
  <si>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</si>
  <si>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</si>
  <si>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</si>
  <si>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</si>
  <si>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</si>
  <si>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</si>
  <si>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</si>
  <si>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</si>
  <si>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</si>
  <si>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</si>
  <si>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</si>
  <si>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</si>
  <si>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</si>
  <si>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</si>
  <si>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</si>
  <si>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</si>
  <si>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</si>
  <si>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</si>
  <si>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</si>
  <si>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</si>
  <si>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</si>
  <si>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</si>
  <si>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</si>
  <si>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</si>
  <si>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</si>
  <si>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</si>
  <si>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</si>
  <si>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</si>
  <si>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</si>
  <si>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</si>
  <si>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</si>
  <si>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</si>
  <si>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</si>
  <si>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</si>
  <si>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</si>
  <si>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</si>
  <si>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</si>
  <si>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</si>
  <si>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</si>
  <si>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</si>
  <si>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</si>
  <si>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</si>
  <si>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</si>
  <si>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</si>
  <si>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</si>
  <si>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</si>
  <si>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</si>
  <si>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</si>
  <si>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</si>
  <si>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</si>
  <si>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</si>
  <si>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</si>
  <si>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</si>
  <si>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</si>
  <si>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</si>
  <si>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</si>
  <si>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</si>
  <si>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</si>
  <si>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</si>
  <si>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</si>
  <si>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</si>
  <si>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</si>
  <si>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</si>
  <si>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</si>
  <si>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</si>
  <si>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</si>
  <si>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</si>
  <si>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</si>
  <si>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</si>
  <si>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</si>
  <si>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</si>
  <si>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</si>
  <si>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</si>
  <si>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</si>
  <si>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</si>
  <si>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</si>
  <si>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</si>
  <si>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</si>
  <si>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</si>
  <si>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</si>
  <si>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</si>
  <si>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</si>
  <si>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</si>
  <si>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</si>
  <si>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</si>
  <si>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</si>
  <si>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</si>
  <si>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</si>
  <si>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</si>
  <si>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</si>
  <si>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</si>
  <si>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</si>
  <si>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</si>
  <si>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</si>
  <si>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</si>
  <si>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</si>
  <si>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</si>
  <si>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</si>
  <si>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</si>
  <si>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</si>
  <si>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</si>
  <si>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</si>
  <si>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</si>
  <si>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</si>
  <si>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</si>
  <si>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</si>
  <si>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</si>
  <si>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</si>
  <si>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</si>
  <si>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</si>
  <si>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</si>
  <si>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</si>
  <si>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</si>
  <si>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</si>
  <si>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</si>
  <si>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</si>
  <si>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</si>
  <si>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</si>
  <si>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</si>
  <si>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</si>
  <si>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</si>
  <si>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</si>
  <si>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</si>
  <si>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</si>
  <si>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</si>
  <si>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</si>
  <si>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</si>
  <si>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</si>
  <si>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</si>
  <si>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</si>
  <si>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</si>
  <si>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</si>
  <si>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</si>
  <si>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</si>
  <si>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</si>
  <si>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</si>
  <si>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</si>
  <si>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</si>
  <si>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</si>
  <si>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</si>
  <si>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</si>
  <si>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</si>
  <si>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</si>
  <si>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</si>
  <si>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</si>
  <si>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</si>
  <si>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</si>
  <si>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</si>
  <si>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</si>
  <si>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</si>
  <si>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</si>
  <si>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</si>
  <si>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</si>
  <si>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</si>
  <si>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</si>
  <si>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</si>
  <si>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</si>
  <si>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</si>
  <si>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</si>
  <si>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</si>
  <si>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</si>
  <si>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</si>
  <si>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</si>
  <si>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</si>
  <si>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</si>
  <si>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</si>
  <si>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</si>
  <si>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</si>
  <si>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</si>
  <si>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</si>
  <si>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</si>
  <si>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</si>
  <si>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</si>
  <si>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</si>
  <si>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</si>
  <si>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</si>
  <si>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</si>
  <si>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</si>
  <si>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</si>
  <si>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</si>
  <si>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</si>
  <si>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</si>
  <si>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</si>
  <si>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</si>
  <si>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</si>
  <si>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</si>
  <si>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</si>
  <si>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</si>
  <si>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</si>
  <si>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</si>
  <si>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</si>
  <si>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</si>
  <si>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</si>
  <si>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</si>
  <si>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</si>
  <si>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</si>
  <si>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</si>
  <si>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</si>
  <si>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</si>
  <si>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</si>
  <si>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</si>
  <si>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</si>
  <si>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</si>
  <si>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</si>
  <si>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</si>
  <si>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</si>
  <si>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</si>
  <si>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</si>
  <si>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</si>
  <si>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</si>
  <si>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</si>
  <si>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</si>
  <si>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</si>
  <si>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</si>
  <si>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</si>
  <si>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</si>
  <si>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</si>
  <si>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</si>
  <si>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</si>
  <si>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</si>
  <si>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</si>
  <si>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</si>
  <si>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</si>
  <si>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</si>
  <si>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</si>
  <si>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</si>
  <si>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</si>
  <si>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</si>
  <si>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</si>
  <si>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</si>
  <si>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</si>
  <si>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</si>
  <si>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</si>
  <si>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</si>
  <si>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</si>
  <si>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</si>
  <si>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</si>
  <si>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</si>
  <si>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</si>
  <si>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</si>
  <si>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</si>
  <si>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</si>
  <si>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</si>
  <si>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</si>
  <si>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</si>
  <si>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</si>
  <si>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</si>
  <si>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</si>
  <si>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</si>
  <si>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</si>
  <si>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</si>
  <si>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</si>
  <si>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</si>
  <si>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</si>
  <si>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</si>
  <si>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</si>
  <si>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</si>
  <si>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</si>
  <si>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</si>
  <si>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</si>
  <si>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</si>
  <si>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</si>
  <si>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</si>
  <si>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</si>
  <si>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</si>
  <si>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</si>
  <si>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</si>
  <si>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</si>
  <si>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</si>
  <si>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</si>
  <si>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</si>
  <si>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</si>
  <si>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</si>
  <si>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</si>
  <si>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</si>
  <si>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</si>
  <si>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</si>
  <si>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</si>
  <si>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</si>
  <si>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</si>
  <si>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</si>
  <si>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</si>
  <si>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</si>
  <si>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</si>
  <si>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</si>
  <si>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</si>
  <si>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</si>
  <si>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</si>
  <si>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</si>
  <si>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</si>
  <si>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</si>
  <si>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</si>
  <si>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</si>
  <si>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</si>
  <si>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</si>
  <si>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</si>
  <si>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</si>
  <si>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</si>
  <si>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</si>
  <si>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</si>
  <si>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</si>
  <si>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</si>
  <si>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</si>
  <si>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</si>
  <si>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</si>
  <si>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</si>
  <si>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</si>
  <si>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</si>
  <si>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</si>
  <si>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</si>
  <si>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</si>
  <si>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</si>
  <si>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</si>
  <si>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</si>
  <si>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</si>
  <si>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</si>
  <si>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</si>
  <si>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</si>
  <si>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</si>
  <si>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</si>
  <si>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</si>
  <si>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</si>
  <si>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</si>
  <si>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</si>
  <si>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</si>
  <si>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</si>
  <si>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</si>
  <si>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</si>
  <si>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</si>
  <si>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</si>
  <si>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</si>
  <si>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</si>
  <si>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</si>
  <si>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</si>
  <si>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</si>
  <si>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</si>
  <si>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</si>
  <si>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</si>
  <si>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</si>
  <si>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</si>
  <si>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</si>
  <si>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</si>
  <si>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</si>
  <si>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</si>
  <si>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</si>
  <si>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</si>
  <si>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</si>
  <si>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</si>
  <si>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</si>
  <si>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</si>
  <si>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</si>
  <si>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</si>
  <si>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</si>
  <si>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</si>
  <si>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</si>
  <si>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</si>
  <si>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</si>
  <si>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</si>
  <si>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</si>
  <si>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</si>
  <si>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</si>
  <si>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</si>
  <si>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</si>
  <si>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</si>
  <si>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</si>
  <si>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</si>
  <si>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</si>
  <si>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</si>
  <si>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</si>
  <si>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</si>
  <si>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</si>
  <si>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</si>
  <si>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</si>
  <si>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</si>
  <si>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</si>
  <si>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</si>
  <si>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</si>
  <si>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</si>
  <si>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</si>
  <si>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</si>
  <si>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</si>
  <si>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</si>
  <si>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</si>
  <si>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</si>
  <si>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</si>
  <si>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</si>
  <si>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</si>
  <si>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</si>
  <si>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</si>
  <si>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</si>
  <si>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</si>
  <si>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</si>
  <si>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</si>
  <si>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</si>
  <si>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</si>
  <si>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</si>
  <si>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</si>
  <si>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</si>
  <si>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</si>
  <si>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</si>
  <si>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</si>
  <si>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</si>
  <si>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</si>
  <si>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</si>
  <si>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</si>
  <si>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</si>
  <si>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</si>
  <si>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</si>
  <si>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</si>
  <si>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</si>
  <si>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</si>
  <si>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</si>
  <si>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</si>
  <si>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</si>
  <si>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</si>
  <si>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</si>
  <si>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</si>
  <si>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</si>
  <si>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</si>
  <si>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</si>
  <si>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</si>
  <si>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</si>
  <si>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</si>
  <si>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</si>
  <si>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</si>
  <si>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</si>
  <si>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</si>
  <si>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</si>
  <si>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</si>
  <si>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</si>
  <si>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</si>
  <si>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</si>
  <si>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</si>
  <si>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</si>
  <si>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</si>
  <si>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</si>
  <si>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</si>
  <si>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</si>
  <si>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</si>
  <si>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</si>
  <si>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</si>
  <si>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</si>
  <si>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</si>
  <si>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</si>
  <si>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</si>
  <si>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</si>
  <si>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</si>
  <si>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</si>
  <si>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</si>
  <si>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</si>
  <si>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</si>
  <si>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</si>
  <si>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</si>
  <si>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</si>
  <si>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</si>
  <si>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</si>
  <si>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</si>
  <si>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</si>
  <si>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</si>
  <si>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</si>
  <si>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</si>
  <si>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</si>
  <si>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</si>
  <si>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</si>
  <si>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</si>
  <si>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</si>
  <si>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</si>
  <si>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</si>
  <si>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</si>
  <si>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</si>
  <si>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</si>
  <si>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</si>
  <si>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</si>
  <si>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</si>
  <si>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</si>
  <si>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</si>
  <si>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</si>
  <si>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</si>
  <si>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</si>
  <si>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</si>
  <si>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</si>
  <si>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</si>
  <si>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</si>
  <si>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</si>
  <si>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</si>
  <si>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</si>
  <si>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</si>
  <si>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</si>
  <si>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</si>
  <si>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</si>
  <si>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</si>
  <si>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</si>
  <si>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</si>
  <si>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</si>
  <si>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</si>
  <si>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</si>
  <si>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</si>
  <si>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</si>
  <si>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</si>
  <si>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</si>
  <si>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</si>
  <si>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</si>
  <si>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</si>
  <si>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</si>
  <si>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</si>
  <si>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</si>
  <si>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</si>
  <si>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</si>
  <si>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</si>
  <si>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</si>
  <si>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</si>
  <si>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</si>
  <si>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</si>
  <si>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</si>
  <si>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</si>
  <si>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</si>
  <si>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</si>
  <si>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</si>
  <si>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</si>
  <si>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</si>
  <si>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</si>
  <si>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</si>
  <si>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</si>
  <si>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</si>
  <si>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</si>
  <si>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</si>
  <si>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</si>
  <si>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</si>
  <si>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</si>
  <si>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</si>
  <si>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</si>
  <si>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</si>
  <si>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</si>
  <si>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</si>
  <si>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</si>
  <si>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</si>
  <si>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</si>
  <si>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</si>
  <si>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</si>
  <si>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</si>
  <si>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</si>
  <si>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</si>
  <si>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</si>
  <si>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</si>
  <si>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</si>
  <si>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</si>
  <si>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</si>
  <si>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</si>
  <si>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</si>
  <si>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</si>
  <si>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</si>
  <si>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</si>
  <si>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</si>
  <si>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</si>
  <si>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</si>
  <si>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</si>
  <si>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</si>
  <si>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</si>
  <si>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</si>
  <si>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</si>
  <si>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</si>
  <si>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</si>
  <si>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</si>
  <si>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</si>
  <si>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</si>
  <si>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</si>
  <si>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</si>
  <si>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</si>
  <si>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</si>
  <si>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</si>
  <si>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</si>
  <si>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</si>
  <si>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</si>
  <si>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</si>
  <si>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</si>
  <si>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</si>
  <si>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</si>
  <si>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</si>
  <si>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</si>
  <si>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</si>
  <si>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</si>
  <si>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</si>
  <si>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</si>
  <si>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</si>
  <si>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</si>
  <si>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</si>
  <si>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</si>
  <si>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</si>
  <si>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</si>
  <si>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</si>
  <si>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</si>
  <si>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</si>
  <si>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</si>
  <si>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</si>
  <si>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</si>
  <si>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</si>
  <si>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</si>
  <si>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</si>
  <si>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</si>
  <si>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</si>
  <si>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</si>
  <si>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</si>
  <si>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</si>
  <si>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</si>
  <si>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</si>
  <si>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</si>
  <si>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</si>
  <si>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</si>
  <si>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</si>
  <si>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</si>
  <si>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</si>
  <si>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</si>
  <si>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</si>
  <si>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</si>
  <si>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</si>
  <si>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</si>
  <si>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</si>
  <si>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</si>
  <si>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</si>
  <si>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</si>
  <si>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</si>
  <si>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</si>
  <si>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</si>
  <si>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</si>
  <si>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</si>
  <si>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</si>
  <si>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</si>
  <si>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</si>
  <si>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</si>
  <si>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</si>
  <si>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</si>
  <si>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</si>
  <si>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</si>
  <si>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</si>
  <si>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</si>
  <si>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</si>
  <si>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</si>
  <si>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</si>
  <si>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</si>
  <si>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</si>
  <si>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</si>
  <si>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</si>
  <si>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</si>
  <si>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</si>
  <si>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</si>
  <si>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</si>
  <si>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</si>
  <si>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</si>
  <si>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</si>
  <si>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</si>
  <si>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</si>
  <si>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</si>
  <si>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</si>
  <si>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</si>
  <si>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</si>
  <si>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</si>
  <si>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</si>
  <si>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</si>
  <si>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</si>
  <si>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</si>
  <si>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</si>
  <si>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</si>
  <si>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</si>
  <si>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</si>
  <si>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</si>
  <si>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</si>
  <si>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</si>
  <si>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</si>
  <si>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</si>
  <si>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</si>
  <si>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</si>
  <si>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</si>
  <si>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</si>
  <si>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</si>
  <si>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</si>
  <si>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</si>
  <si>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</si>
  <si>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</si>
  <si>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</si>
  <si>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</si>
  <si>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</si>
  <si>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</si>
  <si>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</si>
  <si>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</si>
  <si>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</si>
  <si>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</si>
  <si>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</si>
  <si>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</si>
  <si>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</si>
  <si>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</si>
  <si>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</si>
  <si>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</si>
  <si>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</si>
  <si>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</si>
  <si>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</si>
  <si>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</si>
  <si>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</si>
  <si>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</si>
  <si>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</si>
  <si>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</si>
  <si>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</si>
  <si>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</si>
  <si>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</si>
  <si>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</si>
  <si>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</si>
  <si>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</si>
  <si>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</si>
  <si>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</si>
  <si>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</si>
  <si>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</si>
  <si>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</si>
  <si>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</si>
  <si>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</si>
  <si>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</si>
  <si>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</si>
  <si>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</si>
  <si>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</si>
  <si>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</si>
  <si>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</si>
  <si>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</si>
  <si>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</si>
  <si>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</si>
  <si>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</si>
  <si>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</si>
  <si>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</si>
  <si>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</si>
  <si>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</si>
  <si>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</si>
  <si>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</si>
  <si>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</si>
  <si>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</si>
  <si>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</si>
  <si>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</si>
  <si>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</si>
  <si>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</si>
  <si>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</si>
  <si>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</si>
  <si>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</si>
  <si>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</si>
  <si>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</si>
  <si>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</si>
  <si>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</si>
  <si>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</si>
  <si>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</si>
  <si>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</si>
  <si>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</si>
  <si>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</si>
  <si>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</si>
  <si>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</si>
  <si>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</si>
  <si>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</si>
  <si>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</si>
  <si>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</si>
  <si>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</si>
  <si>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</si>
  <si>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</si>
  <si>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</si>
  <si>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</si>
  <si>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</si>
  <si>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</si>
  <si>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</si>
  <si>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</si>
  <si>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</si>
  <si>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</si>
  <si>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</si>
  <si>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</si>
  <si>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</si>
  <si>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</si>
  <si>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</si>
  <si>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</si>
  <si>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</si>
  <si>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</si>
  <si>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</si>
  <si>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</si>
  <si>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</si>
  <si>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</si>
  <si>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</si>
  <si>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</si>
  <si>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</si>
  <si>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</si>
  <si>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</si>
  <si>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</si>
  <si>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</si>
  <si>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</si>
  <si>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</si>
  <si>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</si>
  <si>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</si>
  <si>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</si>
  <si>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</si>
  <si>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</si>
  <si>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</si>
  <si>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</si>
  <si>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</si>
  <si>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</si>
  <si>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</si>
  <si>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</si>
  <si>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</si>
  <si>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</si>
  <si>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</si>
  <si>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</si>
  <si>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</si>
  <si>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</si>
  <si>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</si>
  <si>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</si>
  <si>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</si>
  <si>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</si>
  <si>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</si>
  <si>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</si>
  <si>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</si>
  <si>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</si>
  <si>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</si>
  <si>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</si>
  <si>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</si>
  <si>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</si>
  <si>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</si>
  <si>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</si>
  <si>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</si>
  <si>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</si>
  <si>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</si>
  <si>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</si>
  <si>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</si>
  <si>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</si>
  <si>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</si>
  <si>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</si>
  <si>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</si>
  <si>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</si>
  <si>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</si>
  <si>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</si>
  <si>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</si>
  <si>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</si>
  <si>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</si>
  <si>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</si>
  <si>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</si>
  <si>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</si>
  <si>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</si>
  <si>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</si>
  <si>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</si>
  <si>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</si>
  <si>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</si>
  <si>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</si>
  <si>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</si>
  <si>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</si>
  <si>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</si>
  <si>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</si>
  <si>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</si>
  <si>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</si>
  <si>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</si>
  <si>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</si>
  <si>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</si>
  <si>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</si>
  <si>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</si>
  <si>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</si>
  <si>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</si>
  <si>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</si>
  <si>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</si>
  <si>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</si>
  <si>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</si>
  <si>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</si>
  <si>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</si>
  <si>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</si>
  <si>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</si>
  <si>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</si>
  <si>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</si>
  <si>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</si>
  <si>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</si>
  <si>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</si>
  <si>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</si>
  <si>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</si>
  <si>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</si>
  <si>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</si>
  <si>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</si>
  <si>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</si>
  <si>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</si>
  <si>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</si>
  <si>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</si>
  <si>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</si>
  <si>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</si>
  <si>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</si>
  <si>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</si>
  <si>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</si>
  <si>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</si>
  <si>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</si>
  <si>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</si>
  <si>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</si>
  <si>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</si>
  <si>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</si>
  <si>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</si>
  <si>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</si>
  <si>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</si>
  <si>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</si>
  <si>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</si>
  <si>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</si>
  <si>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</si>
  <si>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</si>
  <si>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</si>
  <si>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</si>
  <si>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</si>
  <si>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</si>
  <si>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</si>
  <si>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</si>
  <si>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</si>
  <si>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</si>
  <si>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</si>
  <si>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</si>
  <si>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</si>
  <si>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</si>
  <si>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</si>
  <si>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</si>
  <si>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</si>
  <si>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</si>
  <si>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</si>
  <si>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</si>
  <si>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</si>
  <si>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</si>
  <si>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</si>
  <si>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</si>
  <si>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</si>
  <si>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</si>
  <si>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</si>
  <si>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</si>
  <si>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</si>
  <si>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</si>
  <si>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</si>
  <si>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</si>
  <si>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</si>
  <si>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</si>
  <si>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</si>
  <si>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</si>
  <si>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</si>
  <si>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</si>
  <si>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</si>
  <si>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</si>
  <si>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</si>
  <si>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</si>
  <si>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</si>
  <si>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</si>
  <si>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</si>
  <si>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</si>
  <si>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</si>
  <si>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</si>
  <si>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</si>
  <si>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</si>
  <si>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</si>
  <si>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</si>
  <si>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</si>
  <si>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</si>
  <si>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</si>
  <si>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</si>
  <si>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</si>
  <si>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</si>
  <si>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</si>
  <si>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</si>
  <si>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</si>
  <si>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</si>
  <si>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</si>
  <si>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</si>
  <si>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</si>
  <si>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</si>
  <si>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</si>
  <si>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</si>
  <si>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</si>
  <si>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</si>
  <si>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</si>
  <si>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</si>
  <si>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</si>
  <si>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</si>
  <si>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</si>
  <si>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</si>
  <si>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</si>
  <si>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</si>
  <si>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</si>
  <si>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</si>
  <si>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</si>
  <si>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</si>
  <si>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</si>
  <si>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</si>
  <si>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</si>
  <si>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</si>
  <si>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</si>
  <si>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</si>
  <si>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</si>
  <si>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</si>
  <si>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</si>
  <si>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</si>
  <si>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</si>
  <si>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</si>
  <si>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</si>
  <si>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</si>
  <si>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</si>
  <si>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</si>
  <si>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</si>
  <si>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</si>
  <si>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</si>
  <si>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</si>
  <si>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</si>
  <si>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</si>
  <si>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</si>
  <si>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</si>
  <si>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</si>
  <si>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</si>
  <si>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</si>
  <si>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</si>
  <si>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</si>
  <si>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</si>
  <si>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</si>
  <si>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</si>
  <si>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</si>
  <si>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</si>
  <si>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</si>
  <si>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</si>
  <si>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</si>
  <si>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</si>
  <si>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</si>
  <si>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</si>
  <si>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</si>
  <si>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</si>
  <si>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</si>
  <si>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</si>
  <si>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</si>
  <si>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</si>
  <si>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</si>
  <si>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</si>
  <si>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</si>
  <si>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</si>
  <si>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</si>
  <si>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</si>
  <si>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</si>
  <si>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</si>
  <si>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</si>
  <si>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</si>
  <si>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</si>
  <si>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</si>
  <si>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</si>
  <si>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</si>
  <si>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</si>
  <si>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</si>
  <si>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</si>
  <si>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</si>
  <si>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</si>
  <si>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</si>
  <si>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</si>
  <si>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</si>
  <si>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</si>
  <si>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</si>
  <si>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</si>
  <si>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</si>
  <si>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</si>
  <si>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</si>
  <si>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</si>
  <si>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</si>
  <si>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</si>
  <si>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</si>
  <si>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</si>
  <si>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</si>
  <si>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</si>
  <si>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</si>
  <si>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</si>
  <si>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</si>
  <si>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</si>
  <si>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</si>
  <si>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</si>
  <si>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</si>
  <si>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</si>
  <si>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</si>
  <si>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</si>
  <si>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</si>
  <si>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</si>
  <si>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</si>
  <si>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</si>
  <si>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</si>
  <si>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</si>
  <si>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</si>
  <si>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</si>
  <si>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</si>
  <si>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</si>
  <si>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</si>
  <si>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</si>
  <si>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</si>
  <si>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</si>
  <si>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</si>
  <si>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</si>
  <si>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</si>
  <si>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</si>
  <si>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</si>
  <si>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</si>
  <si>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</si>
  <si>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</si>
  <si>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</si>
  <si>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</si>
  <si>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</si>
  <si>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</si>
  <si>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</si>
  <si>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</si>
  <si>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</si>
  <si>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</si>
  <si>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</si>
  <si>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</si>
  <si>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</si>
  <si>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</si>
  <si>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</si>
  <si>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</si>
  <si>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</si>
  <si>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</si>
  <si>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</si>
  <si>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</si>
  <si>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</si>
  <si>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</si>
  <si>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</si>
  <si>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</si>
  <si>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</si>
  <si>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</si>
  <si>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</si>
  <si>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</si>
  <si>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</si>
  <si>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</si>
  <si>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</si>
  <si>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</si>
  <si>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</si>
  <si>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</si>
  <si>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</si>
  <si>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</si>
  <si>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</si>
  <si>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</si>
  <si>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</si>
  <si>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</si>
  <si>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</si>
  <si>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</si>
  <si>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</si>
  <si>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</si>
  <si>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</si>
  <si>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</si>
  <si>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</si>
  <si>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</si>
  <si>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</si>
  <si>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</si>
  <si>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</si>
  <si>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</si>
  <si>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</si>
  <si>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</si>
  <si>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</si>
  <si>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</si>
  <si>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</si>
  <si>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</si>
  <si>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</si>
  <si>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</si>
  <si>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</si>
  <si>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</si>
  <si>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</si>
  <si>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</si>
  <si>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</si>
  <si>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</si>
  <si>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</si>
  <si>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</si>
  <si>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</si>
  <si>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</si>
  <si>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</si>
  <si>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</si>
  <si>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</si>
  <si>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</si>
  <si>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</si>
  <si>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</si>
  <si>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</si>
  <si>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</si>
  <si>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</si>
  <si>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</si>
  <si>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</si>
  <si>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</si>
  <si>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</si>
  <si>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</si>
  <si>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</si>
  <si>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</si>
  <si>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</si>
  <si>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</si>
  <si>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</si>
  <si>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</si>
  <si>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</si>
  <si>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</si>
  <si>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</si>
  <si>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</si>
  <si>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</si>
  <si>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</si>
  <si>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</si>
  <si>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</si>
  <si>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</si>
  <si>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</si>
  <si>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</si>
  <si>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</si>
  <si>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</si>
  <si>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</si>
  <si>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</si>
  <si>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</si>
  <si>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</si>
  <si>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</si>
  <si>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</si>
  <si>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</si>
  <si>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</si>
  <si>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</si>
  <si>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</si>
  <si>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</si>
  <si>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</si>
  <si>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</si>
  <si>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</si>
  <si>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</si>
  <si>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</si>
  <si>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</si>
  <si>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</si>
  <si>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</si>
  <si>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</si>
  <si>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</si>
  <si>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</si>
  <si>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</si>
  <si>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</si>
  <si>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</si>
  <si>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</si>
  <si>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</si>
  <si>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</si>
  <si>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</si>
  <si>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</si>
  <si>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</si>
  <si>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</si>
  <si>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</si>
  <si>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</si>
  <si>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</si>
  <si>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</si>
  <si>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</si>
  <si>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</si>
  <si>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</si>
  <si>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</si>
  <si>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</si>
  <si>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</si>
  <si>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</si>
  <si>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</si>
  <si>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</si>
  <si>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</si>
  <si>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</si>
  <si>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</si>
  <si>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</si>
  <si>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</si>
  <si>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</si>
  <si>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</si>
  <si>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</si>
  <si>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</si>
  <si>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</si>
  <si>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</si>
  <si>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</si>
  <si>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</si>
  <si>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</si>
  <si>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</si>
  <si>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</si>
  <si>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</si>
  <si>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</si>
  <si>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</si>
  <si>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</si>
  <si>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</si>
  <si>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</si>
  <si>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</si>
  <si>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</si>
  <si>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</si>
  <si>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</si>
  <si>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</si>
  <si>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</si>
  <si>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</si>
  <si>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</si>
  <si>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</si>
  <si>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</si>
  <si>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</si>
  <si>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</si>
  <si>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</si>
  <si>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</si>
  <si>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</si>
  <si>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</si>
  <si>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</si>
  <si>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</si>
  <si>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</si>
  <si>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</si>
  <si>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</si>
  <si>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</si>
  <si>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</si>
  <si>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</si>
  <si>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</si>
  <si>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</si>
  <si>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</si>
  <si>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</si>
  <si>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</si>
  <si>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</si>
  <si>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</si>
  <si>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</si>
  <si>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</si>
  <si>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</si>
  <si>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</si>
  <si>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</si>
  <si>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</si>
  <si>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</si>
  <si>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</si>
  <si>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</si>
  <si>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</si>
  <si>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</si>
  <si>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</si>
  <si>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</si>
  <si>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</si>
  <si>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</si>
  <si>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</si>
  <si>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</si>
  <si>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</si>
  <si>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</si>
  <si>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</si>
  <si>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</si>
  <si>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</si>
  <si>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</si>
  <si>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</si>
  <si>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</si>
  <si>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</si>
  <si>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</si>
  <si>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</si>
  <si>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</si>
  <si>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</si>
  <si>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</si>
  <si>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</si>
  <si>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</si>
  <si>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</si>
  <si>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</si>
  <si>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</si>
  <si>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</si>
  <si>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</si>
  <si>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</si>
  <si>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</si>
  <si>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</si>
  <si>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</si>
  <si>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</si>
  <si>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</si>
  <si>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</si>
  <si>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</si>
  <si>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</si>
  <si>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</si>
  <si>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</si>
  <si>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</si>
  <si>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</si>
  <si>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</si>
  <si>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</si>
  <si>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</si>
  <si>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</si>
  <si>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</si>
  <si>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</si>
  <si>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</si>
  <si>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</si>
  <si>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</si>
  <si>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</si>
  <si>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</si>
  <si>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</si>
  <si>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</si>
  <si>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</si>
  <si>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</si>
  <si>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</si>
  <si>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</si>
  <si>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</si>
  <si>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</si>
  <si>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</si>
  <si>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</si>
  <si>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</si>
  <si>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</si>
  <si>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</si>
  <si>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</si>
  <si>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</si>
  <si>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</si>
  <si>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</si>
  <si>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</si>
  <si>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</si>
  <si>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</si>
  <si>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</si>
  <si>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</si>
  <si>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</si>
  <si>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</si>
  <si>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</si>
  <si>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</si>
  <si>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</si>
  <si>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</si>
  <si>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</si>
  <si>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</si>
  <si>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</si>
  <si>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</si>
  <si>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</si>
  <si>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</si>
  <si>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</si>
  <si>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</si>
  <si>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</si>
  <si>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</si>
  <si>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</si>
  <si>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</si>
  <si>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</si>
  <si>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</si>
  <si>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</si>
  <si>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</si>
  <si>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</si>
  <si>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</si>
  <si>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</si>
  <si>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</si>
  <si>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</si>
  <si>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</si>
  <si>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</si>
  <si>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</si>
  <si>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</si>
  <si>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</si>
  <si>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</si>
  <si>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</si>
  <si>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</si>
  <si>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</si>
  <si>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</si>
  <si>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</si>
  <si>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</si>
  <si>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</si>
  <si>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</si>
  <si>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</si>
  <si>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</si>
  <si>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</si>
  <si>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</si>
  <si>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</si>
  <si>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</si>
  <si>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</si>
  <si>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</si>
  <si>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</si>
  <si>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</si>
  <si>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</si>
  <si>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</si>
  <si>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</si>
  <si>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</si>
  <si>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</si>
  <si>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</si>
  <si>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</si>
  <si>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</si>
  <si>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</si>
  <si>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</si>
  <si>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</si>
  <si>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</si>
  <si>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</si>
  <si>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</si>
  <si>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</si>
  <si>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</si>
  <si>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</si>
  <si>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</si>
  <si>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</si>
  <si>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</si>
  <si>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</si>
  <si>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</si>
  <si>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</si>
  <si>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</si>
  <si>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</si>
  <si>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</si>
  <si>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</si>
  <si>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</si>
  <si>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</si>
  <si>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</si>
  <si>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</si>
  <si>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</si>
  <si>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</si>
  <si>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</si>
  <si>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</si>
  <si>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</si>
  <si>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</si>
  <si>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</si>
  <si>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</si>
  <si>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</si>
  <si>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</si>
  <si>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</si>
  <si>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</si>
  <si>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</si>
  <si>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</si>
  <si>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</si>
  <si>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</si>
  <si>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</si>
  <si>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</si>
  <si>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</si>
  <si>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</si>
  <si>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</si>
  <si>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</si>
  <si>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</si>
  <si>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</si>
  <si>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</si>
  <si>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</si>
  <si>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</si>
  <si>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</si>
  <si>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</si>
  <si>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</si>
  <si>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</si>
  <si>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</si>
  <si>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</si>
  <si>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</si>
  <si>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</si>
  <si>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</si>
  <si>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</si>
  <si>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</si>
  <si>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</si>
  <si>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</si>
  <si>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</si>
  <si>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</si>
  <si>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</si>
  <si>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</si>
  <si>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</si>
  <si>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</si>
  <si>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</si>
  <si>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</si>
  <si>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</si>
  <si>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</si>
  <si>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</si>
  <si>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</si>
  <si>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</si>
  <si>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</si>
  <si>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</si>
  <si>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</si>
  <si>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</si>
  <si>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</si>
  <si>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</si>
  <si>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</si>
  <si>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</si>
  <si>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</si>
  <si>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</si>
  <si>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</si>
  <si>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</si>
  <si>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</si>
  <si>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</si>
  <si>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</si>
  <si>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</si>
  <si>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</si>
  <si>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</si>
  <si>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</si>
  <si>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</si>
  <si>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</si>
  <si>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</si>
  <si>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</si>
  <si>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</si>
  <si>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</si>
  <si>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</si>
  <si>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</si>
  <si>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</si>
  <si>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</si>
  <si>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</si>
  <si>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</si>
  <si>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</si>
  <si>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</si>
  <si>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</si>
  <si>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</si>
  <si>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</si>
  <si>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</si>
  <si>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</si>
  <si>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</si>
  <si>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</si>
  <si>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</si>
  <si>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</si>
  <si>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</si>
  <si>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</si>
  <si>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</si>
  <si>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</si>
  <si>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</si>
  <si>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</si>
  <si>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</si>
  <si>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</si>
  <si>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</si>
  <si>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</si>
  <si>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</si>
  <si>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</si>
  <si>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</si>
  <si>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</si>
  <si>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</si>
  <si>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</si>
  <si>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</si>
  <si>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</si>
  <si>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</si>
  <si>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</si>
  <si>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</si>
  <si>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</si>
  <si>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</si>
  <si>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</si>
  <si>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</si>
  <si>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</si>
  <si>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</si>
  <si>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</si>
  <si>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</si>
  <si>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</si>
  <si>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</si>
  <si>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</si>
  <si>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</si>
  <si>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</si>
  <si>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</si>
  <si>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</si>
  <si>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</si>
  <si>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</si>
  <si>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</si>
  <si>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</si>
  <si>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</si>
  <si>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</si>
  <si>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</si>
  <si>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</si>
  <si>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</si>
  <si>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</si>
  <si>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</si>
  <si>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</si>
  <si>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</si>
  <si>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</si>
  <si>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</si>
  <si>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</si>
  <si>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</si>
  <si>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</si>
  <si>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</si>
  <si>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</si>
  <si>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</si>
  <si>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</si>
  <si>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</si>
  <si>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</si>
  <si>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</si>
  <si>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</si>
  <si>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</si>
  <si>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</si>
  <si>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</si>
  <si>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</si>
  <si>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</si>
  <si>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</si>
  <si>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</si>
  <si>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</si>
  <si>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</si>
  <si>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</si>
  <si>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</si>
  <si>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</si>
  <si>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</si>
  <si>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</si>
  <si>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</si>
  <si>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</si>
  <si>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</si>
  <si>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</si>
  <si>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</si>
  <si>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</si>
  <si>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</si>
  <si>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</si>
  <si>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</si>
  <si>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</si>
  <si>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</si>
  <si>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</si>
  <si>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</si>
  <si>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</si>
  <si>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</si>
  <si>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</si>
  <si>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</si>
  <si>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</si>
  <si>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</si>
  <si>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</si>
  <si>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</si>
  <si>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</si>
  <si>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</si>
  <si>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</si>
  <si>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</si>
  <si>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</si>
  <si>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</si>
  <si>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</si>
  <si>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</si>
  <si>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</si>
  <si>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</si>
  <si>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</si>
  <si>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</si>
  <si>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</si>
  <si>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</si>
  <si>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</si>
  <si>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</si>
  <si>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</si>
  <si>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</si>
  <si>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</si>
  <si>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</si>
  <si>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</si>
  <si>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</si>
  <si>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</si>
  <si>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</si>
  <si>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</si>
  <si>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</si>
  <si>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</si>
  <si>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</si>
  <si>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</si>
  <si>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</si>
  <si>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</si>
  <si>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</si>
  <si>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</si>
  <si>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</si>
  <si>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</si>
  <si>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</si>
  <si>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</si>
  <si>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</si>
  <si>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</si>
  <si>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</si>
  <si>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</si>
  <si>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</si>
  <si>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</si>
  <si>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</si>
  <si>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</si>
  <si>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</si>
  <si>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</si>
  <si>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</si>
  <si>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</si>
  <si>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</si>
  <si>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</si>
  <si>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</si>
  <si>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</si>
  <si>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</si>
  <si>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</si>
  <si>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</si>
  <si>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</si>
  <si>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</si>
  <si>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</si>
  <si>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</si>
  <si>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</si>
  <si>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</si>
  <si>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</si>
  <si>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</si>
  <si>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</si>
  <si>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</si>
  <si>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</si>
  <si>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</si>
  <si>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</si>
  <si>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</si>
  <si>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</si>
  <si>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</si>
  <si>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</si>
  <si>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</si>
  <si>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</si>
  <si>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</si>
  <si>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</si>
  <si>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</si>
  <si>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</si>
  <si>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</si>
  <si>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</si>
  <si>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</si>
  <si>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</si>
  <si>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</si>
  <si>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</si>
  <si>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</si>
  <si>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</si>
  <si>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</si>
  <si>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</si>
  <si>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</si>
  <si>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</si>
  <si>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</si>
  <si>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</si>
  <si>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</si>
  <si>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</si>
  <si>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</si>
  <si>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</si>
  <si>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</si>
  <si>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</si>
  <si>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</si>
  <si>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</si>
  <si>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</si>
  <si>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</si>
  <si>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</si>
  <si>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</si>
  <si>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</si>
  <si>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</si>
  <si>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</si>
  <si>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</si>
  <si>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</si>
  <si>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</si>
  <si>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</si>
  <si>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</si>
  <si>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</si>
  <si>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</si>
  <si>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</si>
  <si>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</si>
  <si>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</si>
  <si>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</si>
  <si>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</si>
  <si>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</si>
  <si>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</si>
  <si>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</si>
  <si>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</si>
  <si>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</si>
  <si>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</si>
  <si>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</si>
  <si>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</si>
  <si>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</si>
  <si>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</si>
  <si>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</si>
  <si>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</si>
  <si>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</si>
  <si>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</si>
  <si>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</si>
  <si>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</si>
  <si>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</si>
  <si>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</si>
  <si>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</si>
  <si>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</si>
  <si>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</si>
  <si>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</si>
  <si>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</si>
  <si>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</si>
  <si>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</si>
  <si>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</si>
  <si>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</si>
  <si>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</si>
  <si>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</si>
  <si>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</si>
  <si>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</si>
  <si>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</si>
  <si>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</si>
  <si>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</si>
  <si>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</si>
  <si>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</si>
  <si>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</si>
  <si>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</si>
  <si>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</si>
  <si>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</si>
  <si>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</si>
  <si>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</si>
  <si>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</si>
  <si>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</si>
  <si>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</si>
  <si>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</si>
  <si>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</si>
  <si>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</si>
  <si>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</si>
  <si>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</si>
  <si>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</si>
  <si>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</si>
  <si>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</si>
  <si>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</si>
  <si>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</si>
  <si>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</si>
  <si>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</si>
  <si>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</si>
  <si>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</si>
  <si>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</si>
  <si>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</si>
  <si>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</si>
  <si>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</si>
  <si>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</si>
  <si>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</si>
  <si>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</si>
  <si>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</si>
  <si>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</si>
  <si>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</si>
  <si>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</si>
  <si>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</si>
  <si>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</si>
  <si>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</si>
  <si>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</si>
  <si>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</si>
  <si>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</si>
  <si>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</si>
  <si>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</si>
  <si>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</si>
  <si>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</si>
  <si>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</si>
  <si>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</si>
  <si>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</si>
  <si>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</si>
  <si>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</si>
  <si>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</si>
  <si>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</si>
  <si>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</si>
  <si>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</si>
  <si>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</si>
  <si>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</si>
  <si>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</si>
  <si>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</si>
  <si>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</si>
  <si>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</si>
  <si>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</si>
  <si>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</si>
  <si>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</si>
  <si>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</si>
  <si>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</si>
  <si>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</si>
  <si>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</si>
  <si>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</si>
  <si>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</si>
  <si>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</si>
  <si>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</si>
  <si>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</si>
  <si>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</si>
  <si>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</si>
  <si>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</si>
  <si>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</si>
  <si>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</si>
  <si>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</si>
  <si>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</si>
  <si>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</si>
  <si>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</si>
  <si>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</si>
  <si>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</si>
  <si>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</si>
  <si>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</si>
  <si>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</si>
  <si>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</si>
  <si>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</si>
  <si>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</si>
  <si>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</si>
  <si>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</si>
  <si>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</si>
  <si>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</si>
  <si>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</si>
  <si>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</si>
  <si>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</si>
  <si>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</si>
  <si>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</si>
  <si>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</si>
  <si>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</si>
  <si>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</si>
  <si>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</si>
  <si>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</si>
  <si>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</si>
  <si>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</si>
  <si>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</si>
  <si>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</si>
  <si>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</si>
  <si>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</si>
  <si>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</si>
  <si>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</si>
  <si>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</si>
  <si>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</si>
  <si>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</si>
  <si>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</si>
  <si>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</si>
  <si>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</si>
  <si>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</si>
  <si>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</si>
  <si>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</si>
  <si>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</si>
  <si>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</si>
  <si>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</si>
  <si>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</si>
  <si>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</si>
  <si>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</si>
  <si>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</si>
  <si>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</si>
  <si>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</si>
  <si>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</si>
  <si>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</si>
  <si>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</si>
  <si>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</si>
  <si>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</si>
  <si>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</si>
  <si>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</si>
  <si>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</si>
  <si>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</si>
  <si>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</si>
  <si>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</si>
  <si>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</si>
  <si>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</si>
  <si>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</si>
  <si>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</si>
  <si>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</si>
  <si>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</si>
  <si>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</si>
  <si>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</si>
  <si>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</si>
  <si>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</si>
  <si>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</si>
  <si>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</si>
  <si>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</si>
  <si>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</si>
  <si>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</si>
  <si>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</si>
  <si>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</si>
  <si>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</si>
  <si>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</si>
  <si>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</si>
  <si>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</si>
  <si>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</si>
  <si>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</si>
  <si>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</si>
  <si>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</si>
  <si>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</si>
  <si>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</si>
  <si>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</si>
  <si>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</si>
  <si>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</si>
  <si>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</si>
  <si>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</si>
  <si>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</si>
  <si>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</si>
  <si>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</si>
  <si>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</si>
  <si>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</si>
  <si>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</si>
  <si>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</si>
  <si>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</si>
  <si>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</si>
  <si>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</si>
  <si>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</si>
  <si>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</si>
  <si>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</si>
  <si>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</si>
  <si>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</si>
  <si>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</si>
  <si>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</si>
  <si>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</si>
  <si>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</si>
  <si>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</si>
  <si>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</si>
  <si>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</si>
  <si>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</si>
  <si>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</si>
  <si>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</si>
  <si>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</si>
  <si>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</si>
  <si>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</si>
  <si>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</si>
  <si>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</si>
  <si>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</si>
  <si>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</si>
  <si>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</si>
  <si>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</si>
  <si>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</si>
  <si>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</si>
  <si>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</si>
  <si>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</si>
  <si>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</si>
  <si>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</si>
  <si>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</si>
  <si>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</si>
  <si>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</si>
  <si>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</si>
  <si>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</si>
  <si>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</si>
  <si>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</si>
  <si>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</si>
  <si>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</si>
  <si>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</si>
  <si>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</si>
  <si>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</si>
  <si>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</si>
  <si>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</si>
  <si>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</si>
  <si>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</si>
  <si>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</si>
  <si>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</si>
  <si>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</si>
  <si>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</si>
  <si>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</si>
  <si>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</si>
  <si>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</si>
  <si>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</si>
  <si>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</si>
  <si>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</si>
  <si>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</si>
  <si>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</si>
  <si>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</si>
  <si>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</si>
  <si>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</si>
  <si>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</si>
  <si>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</si>
  <si>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</si>
  <si>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</si>
  <si>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</si>
  <si>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</si>
  <si>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</si>
  <si>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</si>
  <si>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</si>
  <si>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</si>
  <si>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</si>
  <si>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</si>
  <si>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</si>
  <si>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</si>
  <si>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</si>
  <si>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</si>
  <si>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</si>
  <si>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</si>
  <si>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</si>
  <si>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</si>
  <si>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</si>
  <si>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</si>
  <si>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</si>
  <si>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</si>
  <si>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</si>
  <si>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</si>
  <si>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</si>
  <si>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</si>
  <si>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</si>
  <si>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</si>
  <si>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</si>
  <si>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</si>
  <si>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</si>
  <si>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</si>
  <si>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</si>
  <si>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</si>
  <si>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</si>
  <si>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</si>
  <si>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</si>
  <si>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</si>
  <si>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</si>
  <si>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</si>
  <si>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</si>
  <si>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</si>
  <si>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</si>
  <si>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</si>
  <si>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</si>
  <si>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</si>
  <si>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</si>
  <si>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</si>
  <si>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</si>
  <si>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</si>
  <si>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</si>
  <si>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</si>
  <si>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</si>
  <si>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</si>
  <si>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</si>
  <si>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</si>
  <si>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</si>
  <si>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</si>
  <si>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</si>
  <si>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</si>
  <si>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</si>
  <si>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</si>
  <si>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</si>
  <si>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</si>
  <si>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</si>
  <si>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</si>
  <si>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</si>
  <si>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</si>
  <si>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</si>
  <si>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</si>
  <si>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</si>
  <si>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</si>
  <si>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</si>
  <si>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</si>
  <si>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</si>
  <si>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</si>
  <si>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</si>
  <si>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</si>
  <si>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</si>
  <si>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</si>
  <si>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</si>
  <si>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</si>
  <si>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</si>
  <si>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</si>
  <si>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</si>
  <si>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</si>
  <si>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</si>
  <si>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</si>
  <si>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</si>
  <si>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</si>
  <si>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</si>
  <si>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</si>
  <si>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</si>
  <si>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</si>
  <si>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</si>
  <si>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</si>
  <si>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</si>
  <si>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</si>
  <si>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</si>
  <si>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</si>
  <si>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</si>
  <si>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</si>
  <si>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</si>
  <si>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</si>
  <si>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</si>
  <si>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</si>
  <si>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</si>
  <si>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</si>
  <si>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</si>
  <si>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</si>
  <si>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</si>
  <si>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</si>
  <si>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</si>
  <si>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</si>
  <si>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</si>
  <si>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</si>
  <si>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</si>
  <si>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</si>
  <si>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</si>
  <si>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</si>
  <si>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</si>
  <si>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</si>
  <si>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</si>
  <si>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</si>
  <si>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</si>
  <si>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</si>
  <si>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</si>
  <si>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</si>
  <si>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</si>
  <si>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</si>
  <si>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</si>
  <si>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</si>
  <si>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</si>
  <si>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</si>
  <si>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</si>
  <si>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</si>
  <si>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</si>
  <si>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</si>
  <si>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</si>
  <si>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</si>
  <si>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</si>
  <si>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</si>
  <si>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</si>
  <si>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</si>
  <si>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</si>
  <si>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</si>
  <si>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</si>
  <si>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</si>
  <si>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</si>
  <si>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</si>
  <si>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</si>
  <si>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</si>
  <si>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</si>
  <si>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</si>
  <si>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</si>
  <si>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</si>
  <si>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</si>
  <si>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</si>
  <si>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</si>
  <si>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</si>
  <si>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</si>
  <si>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</si>
  <si>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</si>
  <si>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</si>
  <si>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</si>
  <si>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</si>
  <si>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</si>
  <si>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</si>
  <si>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</si>
  <si>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</si>
  <si>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</si>
  <si>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</si>
  <si>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</si>
  <si>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</si>
  <si>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</si>
  <si>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</si>
  <si>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</si>
  <si>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</si>
  <si>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</si>
  <si>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</si>
  <si>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</si>
  <si>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</si>
  <si>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</si>
  <si>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</si>
  <si>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</si>
  <si>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</si>
  <si>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</si>
  <si>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</si>
  <si>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</si>
  <si>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</si>
  <si>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</si>
  <si>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</si>
  <si>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</si>
  <si>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</si>
  <si>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</si>
  <si>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</si>
  <si>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</si>
  <si>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</si>
  <si>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</si>
  <si>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</si>
  <si>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</si>
  <si>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</si>
  <si>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</si>
  <si>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</si>
  <si>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</si>
  <si>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</si>
  <si>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</si>
  <si>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</si>
  <si>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</si>
  <si>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</si>
  <si>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</si>
  <si>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</si>
  <si>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</si>
  <si>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</si>
  <si>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</si>
  <si>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</si>
  <si>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</si>
  <si>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</si>
  <si>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</si>
  <si>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</si>
  <si>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</si>
  <si>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</si>
  <si>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</si>
  <si>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</si>
  <si>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</si>
  <si>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</si>
  <si>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</si>
  <si>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</si>
  <si>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</si>
  <si>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</si>
  <si>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</si>
  <si>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</si>
  <si>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</si>
  <si>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</si>
  <si>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</si>
  <si>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</si>
  <si>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</si>
  <si>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</si>
  <si>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</si>
  <si>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</si>
  <si>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</si>
  <si>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</si>
  <si>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</si>
  <si>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</si>
  <si>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</si>
  <si>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</si>
  <si>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</si>
  <si>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</si>
  <si>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</si>
  <si>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</si>
  <si>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</si>
  <si>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</si>
  <si>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</si>
  <si>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</si>
  <si>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</si>
  <si>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</si>
  <si>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</si>
  <si>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</si>
  <si>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</si>
  <si>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</si>
  <si>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</si>
  <si>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</si>
  <si>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</si>
  <si>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</si>
  <si>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</si>
  <si>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</si>
  <si>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</si>
  <si>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</si>
  <si>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</si>
  <si>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</si>
  <si>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</si>
  <si>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</si>
  <si>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</si>
  <si>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</si>
  <si>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</si>
  <si>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</si>
  <si>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</si>
  <si>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</si>
  <si>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</si>
  <si>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</si>
  <si>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</si>
  <si>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</si>
  <si>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</si>
  <si>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</si>
  <si>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</si>
  <si>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</si>
  <si>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</si>
  <si>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</si>
  <si>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</si>
  <si>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</si>
  <si>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</si>
  <si>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</si>
  <si>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</si>
  <si>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</si>
  <si>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</si>
  <si>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</si>
  <si>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</si>
  <si>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</si>
  <si>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</si>
  <si>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</si>
  <si>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</si>
  <si>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</si>
  <si>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</si>
  <si>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</si>
  <si>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</si>
  <si>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</si>
  <si>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</si>
  <si>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</si>
  <si>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</si>
  <si>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</si>
  <si>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</si>
  <si>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</si>
  <si>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</si>
  <si>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</si>
  <si>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</si>
  <si>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</si>
  <si>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</si>
  <si>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</si>
  <si>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</si>
  <si>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</si>
  <si>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</si>
  <si>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</si>
  <si>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</si>
  <si>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</si>
  <si>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</si>
  <si>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</si>
  <si>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</si>
  <si>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</si>
  <si>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</si>
  <si>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</si>
  <si>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</si>
  <si>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</si>
  <si>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</si>
  <si>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</si>
  <si>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</si>
  <si>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</si>
  <si>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</si>
  <si>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</si>
  <si>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</si>
  <si>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</si>
  <si>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</si>
  <si>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</si>
  <si>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</si>
  <si>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</si>
  <si>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</si>
  <si>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</si>
  <si>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</si>
  <si>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</si>
  <si>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</si>
  <si>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</si>
  <si>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</si>
  <si>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</si>
  <si>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</si>
  <si>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</si>
  <si>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</si>
  <si>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</si>
  <si>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</si>
  <si>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</si>
  <si>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</si>
  <si>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</si>
  <si>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</si>
  <si>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</si>
  <si>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</si>
  <si>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</si>
  <si>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</si>
  <si>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</si>
  <si>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</si>
  <si>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</si>
  <si>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</si>
  <si>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</si>
  <si>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</si>
  <si>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</si>
  <si>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</si>
  <si>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</si>
  <si>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</si>
  <si>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</si>
  <si>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</si>
  <si>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</si>
  <si>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</si>
  <si>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</si>
  <si>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</si>
  <si>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</si>
  <si>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</si>
  <si>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</si>
  <si>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</si>
  <si>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</si>
  <si>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</si>
  <si>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</si>
  <si>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</si>
  <si>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</si>
  <si>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</si>
  <si>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</si>
  <si>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</si>
  <si>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</si>
  <si>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</si>
  <si>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</si>
  <si>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</si>
  <si>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</si>
  <si>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</si>
  <si>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</si>
  <si>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</si>
  <si>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</si>
  <si>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</si>
  <si>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</si>
  <si>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</si>
  <si>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</si>
  <si>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</si>
  <si>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</si>
  <si>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</si>
  <si>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</si>
  <si>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</si>
  <si>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</si>
  <si>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</si>
  <si>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</si>
  <si>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</si>
  <si>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</si>
  <si>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</si>
  <si>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</si>
  <si>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</si>
  <si>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</si>
  <si>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</si>
  <si>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</si>
  <si>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</si>
  <si>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</si>
  <si>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</si>
  <si>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</si>
  <si>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</si>
  <si>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</si>
  <si>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</si>
  <si>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</si>
  <si>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</si>
  <si>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</si>
  <si>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</si>
  <si>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</si>
  <si>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</si>
  <si>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</si>
  <si>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</si>
  <si>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</si>
  <si>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</si>
  <si>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</si>
  <si>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</si>
  <si>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</si>
  <si>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</si>
  <si>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</si>
  <si>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</si>
  <si>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</si>
  <si>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</si>
  <si>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</si>
  <si>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</si>
  <si>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</si>
  <si>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</si>
  <si>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</si>
  <si>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</si>
  <si>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</si>
  <si>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</si>
  <si>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</si>
  <si>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</si>
  <si>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</si>
  <si>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</si>
  <si>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</si>
  <si>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</si>
  <si>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</si>
  <si>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</si>
  <si>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</si>
  <si>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</si>
  <si>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</si>
  <si>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</si>
  <si>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</si>
  <si>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</si>
  <si>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</si>
  <si>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</si>
  <si>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</si>
  <si>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</si>
  <si>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</si>
  <si>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</si>
  <si>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</si>
  <si>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</si>
  <si>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</si>
  <si>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</si>
  <si>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</si>
  <si>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</si>
  <si>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</si>
  <si>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</si>
  <si>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</si>
  <si>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</si>
  <si>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</si>
  <si>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</si>
  <si>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</si>
  <si>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</si>
  <si>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</si>
  <si>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</si>
  <si>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</si>
  <si>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</si>
  <si>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</si>
  <si>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</si>
  <si>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</si>
  <si>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</si>
  <si>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</si>
  <si>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</si>
  <si>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</si>
  <si>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</si>
  <si>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</si>
  <si>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</si>
  <si>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</si>
  <si>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</si>
  <si>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</si>
  <si>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</si>
  <si>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</si>
  <si>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</si>
  <si>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</si>
  <si>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</si>
  <si>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</si>
  <si>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</si>
  <si>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</si>
  <si>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</si>
  <si>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</si>
  <si>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</si>
  <si>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</si>
  <si>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</si>
  <si>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</si>
  <si>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</si>
  <si>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</si>
  <si>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</si>
  <si>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</si>
  <si>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</si>
  <si>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</si>
  <si>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</si>
  <si>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</si>
  <si>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</si>
  <si>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</si>
  <si>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</si>
  <si>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</si>
  <si>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</si>
  <si>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</si>
  <si>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</si>
  <si>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</si>
  <si>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</si>
  <si>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</si>
  <si>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</si>
  <si>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</si>
  <si>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</si>
  <si>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</si>
  <si>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</si>
  <si>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</si>
  <si>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</si>
  <si>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</si>
  <si>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</si>
  <si>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</si>
  <si>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</si>
  <si>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</si>
  <si>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</si>
  <si>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</si>
  <si>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</si>
  <si>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</si>
  <si>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</si>
  <si>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</si>
  <si>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</si>
  <si>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</si>
  <si>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</si>
  <si>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</si>
  <si>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</si>
  <si>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</si>
  <si>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</si>
  <si>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</si>
  <si>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</si>
  <si>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</si>
  <si>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</si>
  <si>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</si>
  <si>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</si>
  <si>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</si>
  <si>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</si>
  <si>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</si>
  <si>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</si>
  <si>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</si>
  <si>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</si>
  <si>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</si>
  <si>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</si>
  <si>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</si>
  <si>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</si>
  <si>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</si>
  <si>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</si>
  <si>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</si>
  <si>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</si>
  <si>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</si>
  <si>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</si>
  <si>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</si>
  <si>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</si>
  <si>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</si>
  <si>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</si>
  <si>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</si>
  <si>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</si>
  <si>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</si>
  <si>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</si>
  <si>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</si>
  <si>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</si>
  <si>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</si>
  <si>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</si>
  <si>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</si>
  <si>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</si>
  <si>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</si>
  <si>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</si>
  <si>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</si>
  <si>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</si>
  <si>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</si>
  <si>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</si>
  <si>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</si>
  <si>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</si>
  <si>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</si>
  <si>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</si>
  <si>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</si>
  <si>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</si>
  <si>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</si>
  <si>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</si>
  <si>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</si>
  <si>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</si>
  <si>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</si>
  <si>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</si>
  <si>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</si>
  <si>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</si>
  <si>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</si>
  <si>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</si>
  <si>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</si>
  <si>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</si>
  <si>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</si>
  <si>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</si>
  <si>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</si>
  <si>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</si>
  <si>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</si>
  <si>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</si>
  <si>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</si>
  <si>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</si>
  <si>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</si>
  <si>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</si>
  <si>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</si>
  <si>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</si>
  <si>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</si>
  <si>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</si>
  <si>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</si>
  <si>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</si>
  <si>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</si>
  <si>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</si>
  <si>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</si>
  <si>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</si>
  <si>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</si>
  <si>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</si>
  <si>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</si>
  <si>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</si>
  <si>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</si>
  <si>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</si>
  <si>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</si>
  <si>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</si>
  <si>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</si>
  <si>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</si>
  <si>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</si>
  <si>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</si>
  <si>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</si>
  <si>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</si>
  <si>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</si>
  <si>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</si>
  <si>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</si>
  <si>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</si>
  <si>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</si>
  <si>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</si>
  <si>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</si>
  <si>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</si>
  <si>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</si>
  <si>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</si>
  <si>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</si>
  <si>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</si>
  <si>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</si>
  <si>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</si>
  <si>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</si>
  <si>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</si>
  <si>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</si>
  <si>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</si>
  <si>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</si>
  <si>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</si>
  <si>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</si>
  <si>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</si>
  <si>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</si>
  <si>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</si>
  <si>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</si>
  <si>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</si>
  <si>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</si>
  <si>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</si>
  <si>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</si>
  <si>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</si>
  <si>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</si>
  <si>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</si>
  <si>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</si>
  <si>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</si>
  <si>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</si>
  <si>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</si>
  <si>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</si>
  <si>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</si>
  <si>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</si>
  <si>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</si>
  <si>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</si>
  <si>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</si>
  <si>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</si>
  <si>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</si>
  <si>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</si>
  <si>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</si>
  <si>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</si>
  <si>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</si>
  <si>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</si>
  <si>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</si>
  <si>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</si>
  <si>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</si>
  <si>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</si>
  <si>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</si>
  <si>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</si>
  <si>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</si>
  <si>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</si>
  <si>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</si>
  <si>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</si>
  <si>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</si>
  <si>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</si>
  <si>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</si>
  <si>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</si>
  <si>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</si>
  <si>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</si>
  <si>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</si>
  <si>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</si>
  <si>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</si>
  <si>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</si>
  <si>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</si>
  <si>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</si>
  <si>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</si>
  <si>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</si>
  <si>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</si>
  <si>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</si>
  <si>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</si>
  <si>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</si>
  <si>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</si>
  <si>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</si>
  <si>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</si>
  <si>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</si>
  <si>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</si>
  <si>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</si>
  <si>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</si>
  <si>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</si>
  <si>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</si>
  <si>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</si>
  <si>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</si>
  <si>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</si>
  <si>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</si>
  <si>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</si>
  <si>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</si>
  <si>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</si>
  <si>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</si>
  <si>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</si>
  <si>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</si>
  <si>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</si>
  <si>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</si>
  <si>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</si>
  <si>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</si>
  <si>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</si>
  <si>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</si>
  <si>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</si>
  <si>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</si>
  <si>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</si>
  <si>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</si>
  <si>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</si>
  <si>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</si>
  <si>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</si>
  <si>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</si>
  <si>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</si>
  <si>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</si>
  <si>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</si>
  <si>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</si>
  <si>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</si>
  <si>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</si>
  <si>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</si>
  <si>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</si>
  <si>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</si>
  <si>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</si>
  <si>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</si>
  <si>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</si>
  <si>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</si>
  <si>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</si>
  <si>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</si>
  <si>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</si>
  <si>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</si>
  <si>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</si>
  <si>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</si>
  <si>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</si>
  <si>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</si>
  <si>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</si>
  <si>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</si>
  <si>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</si>
  <si>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</si>
  <si>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</si>
  <si>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</si>
  <si>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</si>
  <si>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</si>
  <si>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</si>
  <si>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</si>
  <si>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</si>
  <si>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</si>
  <si>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</si>
  <si>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</si>
  <si>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</si>
  <si>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</si>
  <si>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</si>
  <si>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</si>
  <si>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</si>
  <si>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</si>
  <si>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</si>
  <si>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</si>
  <si>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</si>
  <si>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</si>
  <si>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</si>
  <si>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</si>
  <si>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</si>
  <si>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</si>
  <si>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</si>
  <si>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</si>
  <si>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</si>
  <si>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</si>
  <si>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</si>
  <si>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</si>
  <si>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</si>
  <si>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</si>
  <si>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</si>
  <si>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</si>
  <si>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</si>
  <si>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</si>
  <si>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</si>
  <si>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</si>
  <si>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</si>
  <si>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</si>
  <si>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</si>
  <si>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</si>
  <si>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</si>
  <si>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</si>
  <si>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</si>
  <si>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</si>
  <si>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</si>
  <si>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</si>
  <si>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</si>
  <si>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</si>
  <si>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</si>
  <si>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</si>
  <si>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</si>
  <si>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</si>
  <si>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</si>
  <si>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</si>
  <si>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</si>
  <si>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</si>
  <si>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</si>
  <si>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</si>
  <si>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</si>
  <si>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</si>
  <si>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</si>
  <si>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</si>
  <si>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</si>
  <si>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</si>
  <si>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</si>
  <si>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</si>
  <si>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</si>
  <si>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</si>
  <si>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</si>
  <si>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</si>
  <si>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</si>
  <si>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</si>
  <si>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</si>
  <si>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</si>
  <si>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</si>
  <si>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</si>
  <si>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</si>
  <si>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</si>
  <si>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</si>
  <si>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</si>
  <si>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</si>
  <si>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</si>
  <si>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</si>
  <si>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</si>
  <si>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</si>
  <si>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</si>
  <si>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</si>
  <si>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</si>
  <si>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</si>
  <si>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</si>
  <si>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</si>
  <si>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</si>
  <si>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</si>
  <si>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</si>
  <si>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</si>
  <si>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</si>
  <si>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</si>
  <si>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</si>
  <si>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</si>
  <si>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</si>
  <si>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</si>
  <si>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</si>
  <si>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</si>
  <si>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</si>
  <si>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</si>
  <si>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</si>
  <si>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</si>
  <si>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</si>
  <si>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</si>
  <si>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</si>
  <si>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</si>
  <si>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</si>
  <si>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</si>
  <si>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</si>
  <si>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</si>
  <si>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</si>
  <si>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</si>
  <si>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</si>
  <si>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</si>
  <si>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</si>
  <si>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</si>
  <si>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</si>
  <si>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</si>
  <si>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</si>
  <si>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</si>
  <si>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</si>
  <si>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</si>
  <si>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</si>
  <si>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</si>
  <si>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</si>
  <si>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</si>
  <si>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</si>
  <si>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</si>
  <si>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</si>
  <si>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</si>
  <si>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</si>
  <si>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</si>
  <si>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</si>
  <si>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</si>
  <si>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</si>
  <si>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</si>
  <si>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</si>
  <si>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</si>
  <si>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</si>
  <si>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</si>
  <si>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</si>
  <si>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</si>
  <si>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</si>
  <si>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</si>
  <si>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</si>
  <si>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</si>
  <si>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</si>
  <si>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</si>
  <si>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</si>
  <si>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</si>
  <si>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</si>
  <si>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</si>
  <si>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</si>
  <si>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</si>
  <si>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</si>
  <si>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</si>
  <si>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</si>
  <si>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</si>
  <si>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</si>
  <si>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</si>
  <si>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</si>
  <si>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</si>
  <si>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</si>
  <si>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</si>
  <si>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</si>
  <si>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</si>
  <si>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</si>
  <si>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</si>
  <si>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</si>
  <si>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</si>
  <si>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</si>
  <si>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</si>
  <si>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</si>
  <si>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</si>
  <si>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</si>
  <si>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</si>
  <si>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</si>
  <si>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</si>
  <si>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</si>
  <si>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</si>
  <si>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</si>
  <si>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</si>
  <si>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</si>
  <si>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</si>
  <si>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</si>
  <si>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</si>
  <si>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</si>
  <si>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</si>
  <si>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</si>
  <si>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</si>
  <si>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</si>
  <si>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</si>
  <si>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</si>
  <si>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</si>
  <si>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</si>
  <si>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</si>
  <si>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</si>
  <si>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</si>
  <si>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</si>
  <si>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</si>
  <si>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</si>
  <si>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</si>
  <si>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</si>
  <si>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</si>
  <si>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</si>
  <si>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</si>
  <si>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</si>
  <si>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</si>
  <si>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</si>
  <si>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</si>
  <si>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</si>
  <si>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</si>
  <si>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</si>
  <si>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</si>
  <si>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</si>
  <si>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</si>
  <si>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</si>
  <si>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</si>
  <si>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</si>
  <si>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</si>
  <si>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</si>
  <si>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</si>
  <si>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</si>
  <si>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</si>
  <si>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</si>
  <si>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</si>
  <si>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</si>
  <si>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</si>
  <si>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</si>
  <si>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</si>
  <si>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</si>
  <si>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</si>
  <si>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</si>
  <si>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</si>
  <si>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</si>
  <si>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</si>
  <si>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</si>
  <si>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</si>
  <si>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</si>
  <si>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</si>
  <si>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</si>
  <si>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</si>
  <si>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</si>
  <si>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</si>
  <si>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</si>
  <si>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</si>
  <si>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</si>
  <si>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</si>
  <si>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</si>
  <si>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</si>
  <si>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</si>
  <si>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</si>
  <si>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</si>
  <si>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</si>
  <si>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</si>
  <si>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</si>
  <si>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</si>
  <si>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</si>
  <si>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</si>
  <si>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</si>
  <si>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</si>
  <si>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</si>
  <si>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</si>
  <si>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</si>
  <si>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</si>
  <si>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</si>
  <si>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</si>
  <si>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</si>
  <si>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</si>
  <si>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</si>
  <si>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</si>
  <si>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</si>
  <si>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</si>
  <si>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</si>
  <si>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</si>
  <si>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</si>
  <si>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</si>
  <si>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</si>
  <si>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</si>
  <si>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</si>
  <si>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</si>
  <si>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</si>
  <si>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</si>
  <si>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</si>
  <si>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</si>
  <si>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</si>
  <si>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</si>
  <si>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</si>
  <si>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</si>
  <si>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</si>
  <si>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</si>
  <si>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</si>
  <si>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</si>
  <si>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</si>
  <si>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</si>
  <si>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</si>
  <si>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</si>
  <si>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</si>
  <si>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</si>
  <si>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</si>
  <si>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</si>
  <si>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</si>
  <si>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</si>
  <si>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</si>
  <si>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</si>
  <si>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</si>
  <si>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</si>
  <si>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</si>
  <si>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</si>
  <si>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</si>
  <si>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</si>
  <si>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</si>
  <si>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</si>
  <si>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</si>
  <si>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</si>
  <si>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</si>
  <si>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</si>
  <si>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</si>
  <si>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</si>
  <si>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</si>
  <si>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</si>
  <si>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</si>
  <si>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</si>
  <si>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</si>
  <si>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</si>
  <si>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</si>
  <si>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</si>
  <si>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</si>
  <si>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</si>
  <si>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</si>
  <si>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</si>
  <si>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</si>
  <si>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</si>
  <si>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</si>
  <si>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</si>
  <si>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</si>
  <si>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</si>
  <si>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</si>
  <si>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</si>
  <si>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</si>
  <si>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</si>
  <si>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</si>
  <si>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</si>
  <si>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</si>
  <si>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</si>
  <si>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</si>
  <si>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</si>
  <si>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</si>
  <si>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</si>
  <si>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</si>
  <si>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</si>
  <si>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</si>
  <si>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</si>
  <si>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</si>
  <si>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</si>
  <si>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</si>
  <si>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</si>
  <si>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</si>
  <si>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</si>
  <si>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</si>
  <si>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</si>
  <si>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</si>
  <si>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</si>
  <si>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</si>
  <si>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</si>
  <si>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</si>
  <si>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</si>
  <si>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</si>
  <si>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</si>
  <si>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</si>
  <si>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</si>
  <si>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</si>
  <si>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</si>
  <si>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</si>
  <si>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</si>
  <si>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</si>
  <si>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</si>
  <si>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</si>
  <si>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</si>
  <si>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</si>
  <si>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</si>
  <si>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</si>
  <si>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</si>
  <si>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</si>
  <si>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</si>
  <si>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</si>
  <si>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</si>
  <si>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</si>
  <si>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</si>
  <si>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</si>
  <si>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</si>
  <si>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</si>
  <si>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</si>
  <si>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</si>
  <si>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</si>
  <si>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</si>
  <si>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</si>
  <si>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</si>
  <si>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</si>
  <si>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</si>
  <si>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</si>
  <si>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</si>
  <si>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</si>
  <si>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</si>
  <si>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</si>
  <si>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</si>
  <si>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</si>
  <si>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</si>
  <si>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</si>
  <si>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</si>
  <si>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</si>
  <si>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</si>
  <si>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</si>
  <si>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</si>
  <si>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</si>
  <si>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</si>
  <si>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</si>
  <si>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</si>
  <si>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</si>
  <si>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</si>
  <si>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</si>
  <si>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</si>
  <si>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</si>
  <si>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</si>
  <si>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</si>
  <si>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</si>
  <si>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</si>
  <si>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</si>
  <si>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</si>
  <si>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</si>
  <si>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</si>
  <si>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</si>
  <si>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</si>
  <si>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</si>
  <si>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</si>
  <si>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</si>
  <si>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</si>
  <si>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</si>
  <si>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</si>
  <si>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</si>
  <si>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</si>
  <si>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</si>
  <si>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</si>
  <si>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</si>
  <si>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</si>
  <si>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</si>
  <si>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</si>
  <si>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</si>
  <si>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</si>
  <si>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</si>
  <si>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</si>
  <si>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</si>
  <si>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</si>
  <si>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</si>
  <si>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</si>
  <si>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</si>
  <si>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</si>
  <si>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</si>
  <si>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</si>
  <si>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</si>
  <si>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</si>
  <si>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</si>
  <si>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</si>
  <si>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</si>
  <si>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</si>
  <si>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</si>
  <si>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</si>
  <si>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</si>
  <si>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</si>
  <si>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</si>
  <si>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</si>
  <si>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</si>
  <si>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</si>
  <si>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</si>
  <si>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</si>
  <si>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</si>
  <si>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</si>
  <si>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</si>
  <si>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</si>
  <si>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</si>
  <si>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</si>
  <si>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</si>
  <si>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</si>
  <si>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</si>
  <si>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</si>
  <si>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</si>
  <si>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</si>
  <si>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</si>
  <si>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</si>
  <si>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</si>
  <si>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</si>
  <si>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</si>
  <si>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</si>
  <si>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</si>
  <si>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</si>
  <si>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</si>
  <si>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</si>
  <si>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</si>
  <si>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</si>
  <si>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</si>
  <si>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</si>
  <si>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</si>
  <si>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</si>
  <si>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</si>
  <si>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</si>
  <si>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</si>
  <si>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</si>
  <si>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</si>
  <si>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</si>
  <si>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</si>
  <si>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</si>
  <si>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</si>
  <si>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</si>
  <si>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</si>
  <si>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</si>
  <si>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</si>
  <si>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</si>
  <si>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</si>
  <si>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</si>
  <si>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</si>
  <si>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</si>
  <si>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</si>
  <si>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</si>
  <si>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</si>
  <si>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</si>
  <si>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</si>
  <si>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</si>
  <si>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</si>
  <si>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</si>
  <si>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</si>
  <si>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</si>
  <si>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</si>
  <si>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</si>
  <si>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</si>
  <si>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</si>
  <si>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</si>
  <si>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</si>
  <si>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</si>
  <si>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</si>
  <si>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</si>
  <si>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</si>
  <si>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</si>
  <si>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</si>
  <si>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</si>
  <si>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</si>
  <si>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</si>
  <si>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</si>
  <si>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</si>
  <si>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</si>
  <si>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</si>
  <si>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</si>
  <si>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</si>
  <si>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</si>
  <si>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</si>
  <si>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</si>
  <si>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</si>
  <si>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</si>
  <si>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</si>
  <si>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</si>
  <si>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</si>
  <si>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</si>
  <si>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</si>
  <si>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</si>
  <si>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</si>
  <si>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</si>
  <si>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</si>
  <si>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</si>
  <si>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</si>
  <si>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</si>
  <si>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</si>
  <si>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</si>
  <si>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</si>
  <si>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</si>
  <si>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</si>
  <si>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</si>
  <si>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</si>
  <si>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</si>
  <si>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</si>
  <si>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</si>
  <si>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</si>
  <si>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</si>
  <si>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</si>
  <si>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</si>
  <si>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</si>
  <si>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</si>
  <si>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</si>
  <si>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</si>
  <si>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</si>
  <si>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</si>
  <si>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</si>
  <si>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</si>
  <si>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</si>
  <si>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</si>
  <si>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</si>
  <si>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</si>
  <si>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</si>
  <si>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</si>
  <si>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</si>
  <si>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</si>
  <si>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</si>
  <si>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</si>
  <si>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</si>
  <si>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</si>
  <si>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</si>
  <si>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</si>
  <si>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</si>
  <si>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</si>
  <si>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</si>
  <si>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</si>
  <si>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</si>
  <si>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</si>
  <si>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</si>
  <si>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</si>
  <si>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</si>
  <si>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</si>
  <si>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</si>
  <si>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</si>
  <si>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</si>
  <si>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</si>
  <si>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</si>
  <si>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</si>
  <si>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</si>
  <si>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</si>
  <si>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</si>
  <si>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</si>
  <si>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</si>
  <si>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</si>
  <si>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</si>
  <si>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</si>
  <si>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</si>
  <si>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</si>
  <si>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</si>
  <si>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</si>
  <si>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</si>
  <si>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</si>
  <si>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</si>
  <si>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</si>
  <si>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</si>
  <si>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</si>
  <si>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</si>
  <si>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</si>
  <si>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</si>
  <si>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</si>
  <si>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</si>
  <si>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</si>
  <si>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</si>
  <si>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</si>
  <si>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</si>
  <si>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</si>
  <si>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</si>
  <si>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</si>
  <si>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</si>
  <si>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</si>
  <si>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</si>
  <si>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</si>
  <si>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</si>
  <si>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</si>
  <si>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</si>
  <si>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</si>
  <si>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</si>
  <si>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</si>
  <si>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</si>
  <si>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</si>
  <si>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</si>
  <si>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</si>
  <si>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</si>
  <si>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</si>
  <si>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</si>
  <si>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</si>
  <si>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</si>
  <si>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</si>
  <si>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</si>
  <si>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</si>
  <si>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</si>
  <si>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</si>
  <si>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</si>
  <si>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</si>
  <si>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</si>
  <si>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</si>
  <si>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</si>
  <si>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</si>
  <si>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</si>
  <si>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</si>
  <si>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</si>
  <si>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</si>
  <si>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</si>
  <si>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</si>
  <si>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</si>
  <si>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</si>
  <si>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</si>
  <si>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</si>
  <si>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</si>
  <si>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</si>
  <si>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</si>
  <si>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</si>
  <si>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</si>
  <si>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</si>
  <si>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</si>
  <si>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</si>
  <si>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</si>
  <si>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</si>
  <si>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</si>
  <si>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</si>
  <si>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</si>
  <si>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</si>
  <si>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</si>
  <si>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</si>
  <si>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</si>
  <si>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</si>
  <si>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</si>
  <si>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</si>
  <si>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</si>
  <si>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</si>
  <si>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</si>
  <si>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</si>
  <si>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</si>
  <si>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</si>
  <si>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</si>
  <si>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</si>
  <si>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</si>
  <si>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</si>
  <si>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</si>
  <si>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</si>
  <si>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</si>
  <si>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</si>
  <si>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</si>
  <si>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</si>
  <si>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</si>
  <si>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</si>
  <si>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</si>
  <si>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</si>
  <si>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</si>
  <si>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</si>
  <si>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</si>
  <si>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</si>
  <si>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</si>
  <si>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</si>
  <si>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</si>
  <si>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</si>
  <si>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</si>
  <si>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</si>
  <si>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</si>
  <si>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</si>
  <si>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</si>
  <si>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</si>
  <si>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</si>
  <si>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</si>
  <si>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</si>
  <si>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</si>
  <si>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</si>
  <si>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</si>
  <si>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</si>
  <si>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</si>
  <si>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</si>
  <si>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</si>
  <si>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</si>
  <si>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</si>
  <si>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</si>
  <si>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</si>
  <si>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</si>
  <si>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</si>
  <si>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</si>
  <si>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</si>
  <si>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</si>
  <si>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</si>
  <si>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</si>
  <si>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</si>
  <si>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</si>
  <si>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</si>
  <si>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</si>
  <si>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</si>
  <si>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</si>
  <si>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</si>
  <si>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</si>
  <si>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</si>
  <si>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</si>
  <si>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</si>
  <si>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</si>
  <si>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</si>
  <si>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</si>
  <si>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</si>
  <si>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</si>
  <si>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</si>
  <si>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</si>
  <si>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</si>
  <si>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</si>
  <si>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</si>
  <si>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</si>
  <si>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</si>
  <si>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</si>
  <si>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</si>
  <si>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</si>
  <si>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</si>
  <si>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</si>
  <si>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</si>
  <si>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</si>
  <si>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</si>
  <si>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</si>
  <si>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</si>
  <si>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</si>
  <si>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</si>
  <si>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</si>
  <si>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</si>
  <si>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</si>
  <si>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</si>
  <si>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</si>
  <si>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</si>
  <si>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</si>
  <si>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</si>
  <si>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</si>
  <si>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</si>
  <si>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</si>
  <si>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</si>
  <si>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</si>
  <si>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</si>
  <si>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</si>
  <si>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</si>
  <si>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</si>
  <si>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</si>
  <si>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</si>
  <si>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</si>
  <si>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</si>
  <si>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</si>
  <si>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</si>
  <si>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</si>
  <si>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</si>
  <si>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</si>
  <si>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</si>
  <si>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</si>
  <si>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</si>
  <si>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</si>
  <si>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</si>
  <si>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</si>
  <si>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</si>
  <si>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</si>
  <si>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</si>
  <si>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</si>
  <si>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</si>
  <si>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</si>
  <si>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</si>
  <si>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</si>
  <si>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</si>
  <si>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</si>
  <si>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</si>
  <si>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</si>
  <si>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</si>
  <si>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</si>
  <si>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</si>
  <si>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</si>
  <si>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</si>
  <si>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</si>
  <si>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</si>
  <si>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</si>
  <si>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</si>
  <si>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</si>
  <si>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</si>
  <si>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</si>
  <si>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</si>
  <si>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</si>
  <si>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</si>
  <si>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</si>
  <si>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</si>
  <si>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</si>
  <si>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</si>
  <si>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</si>
  <si>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</si>
  <si>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</si>
  <si>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</si>
  <si>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</si>
  <si>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</si>
  <si>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</si>
  <si>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</si>
  <si>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</si>
  <si>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</si>
  <si>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</si>
  <si>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</si>
  <si>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</si>
  <si>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</si>
  <si>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</si>
  <si>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</si>
  <si>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</si>
  <si>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</si>
  <si>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</si>
  <si>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</si>
  <si>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</si>
  <si>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</si>
  <si>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</si>
  <si>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</si>
  <si>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</si>
  <si>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</si>
  <si>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</si>
  <si>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</si>
  <si>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</si>
  <si>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</si>
  <si>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</si>
  <si>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</si>
  <si>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</si>
  <si>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</si>
  <si>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</si>
  <si>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</si>
  <si>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</si>
  <si>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</si>
  <si>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</si>
  <si>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</si>
  <si>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</si>
  <si>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</si>
  <si>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</si>
  <si>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</si>
  <si>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</si>
  <si>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</si>
  <si>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</si>
  <si>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</si>
  <si>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</si>
  <si>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</si>
  <si>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</si>
  <si>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</si>
  <si>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</si>
  <si>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</si>
  <si>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</si>
  <si>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</si>
  <si>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</si>
  <si>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</si>
  <si>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</si>
  <si>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</si>
  <si>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</si>
  <si>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</si>
  <si>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</si>
  <si>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</si>
  <si>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</si>
  <si>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</si>
  <si>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</si>
  <si>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</si>
  <si>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</si>
  <si>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</si>
  <si>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</si>
  <si>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</si>
  <si>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</si>
  <si>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</si>
  <si>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</si>
  <si>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</si>
  <si>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</si>
  <si>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</si>
  <si>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</si>
  <si>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</si>
  <si>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</si>
  <si>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</si>
  <si>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</si>
  <si>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</si>
  <si>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</si>
  <si>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</si>
  <si>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</si>
  <si>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</si>
  <si>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</si>
  <si>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</si>
  <si>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</si>
  <si>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</si>
  <si>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</si>
  <si>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</si>
  <si>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</si>
  <si>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</si>
  <si>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</si>
  <si>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</si>
  <si>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</si>
  <si>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</si>
  <si>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</si>
  <si>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</si>
  <si>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</si>
  <si>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</si>
  <si>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</si>
  <si>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</si>
  <si>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</si>
  <si>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</si>
  <si>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</si>
  <si>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</si>
  <si>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</si>
  <si>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</si>
  <si>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</si>
  <si>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</si>
  <si>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</si>
  <si>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</si>
  <si>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</si>
  <si>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</si>
  <si>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</si>
  <si>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</si>
  <si>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</si>
  <si>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</si>
  <si>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</si>
  <si>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</si>
  <si>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</si>
  <si>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</si>
  <si>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</si>
  <si>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</si>
  <si>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</si>
  <si>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</si>
  <si>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</si>
  <si>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</si>
  <si>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</si>
  <si>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</si>
  <si>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</si>
  <si>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</si>
  <si>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</si>
  <si>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</si>
  <si>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</si>
  <si>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</si>
  <si>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</si>
  <si>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</si>
  <si>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</si>
  <si>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</si>
  <si>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</si>
  <si>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</si>
  <si>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</si>
  <si>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</si>
  <si>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</si>
  <si>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</si>
  <si>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</si>
  <si>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</si>
  <si>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</si>
  <si>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</si>
  <si>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</si>
  <si>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</si>
  <si>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</si>
  <si>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</si>
  <si>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</si>
  <si>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</si>
  <si>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</si>
  <si>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</si>
  <si>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</si>
  <si>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</si>
  <si>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</si>
  <si>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</si>
  <si>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</si>
  <si>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</si>
  <si>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</si>
  <si>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</si>
  <si>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</si>
  <si>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</si>
  <si>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</si>
  <si>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</si>
  <si>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</si>
  <si>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</si>
  <si>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</si>
  <si>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</si>
  <si>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</si>
  <si>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</si>
  <si>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</si>
  <si>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</si>
  <si>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</si>
  <si>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</si>
  <si>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</si>
  <si>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</si>
  <si>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</si>
  <si>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</si>
  <si>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</si>
  <si>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</si>
  <si>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</si>
  <si>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</si>
  <si>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</si>
  <si>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</si>
  <si>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</si>
  <si>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</si>
  <si>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</si>
  <si>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</si>
  <si>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</si>
  <si>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</si>
  <si>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</si>
  <si>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</si>
  <si>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</si>
  <si>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</si>
  <si>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</si>
  <si>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</si>
  <si>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</si>
  <si>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</si>
  <si>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</si>
  <si>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</si>
  <si>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</si>
  <si>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</si>
  <si>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</si>
  <si>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</si>
  <si>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</si>
  <si>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</si>
  <si>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</si>
  <si>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</si>
  <si>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</si>
  <si>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</si>
  <si>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</si>
  <si>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</si>
  <si>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</si>
  <si>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</si>
  <si>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</si>
  <si>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</si>
  <si>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</si>
  <si>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</si>
  <si>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</si>
  <si>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</si>
  <si>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</si>
  <si>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</si>
  <si>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</si>
  <si>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</si>
  <si>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</si>
  <si>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</si>
  <si>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</si>
  <si>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</si>
  <si>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</si>
  <si>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</si>
  <si>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</si>
  <si>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</si>
  <si>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</si>
  <si>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</si>
  <si>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</si>
  <si>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</si>
  <si>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</si>
  <si>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</si>
  <si>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</si>
  <si>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</si>
  <si>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</si>
  <si>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</si>
  <si>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</si>
  <si>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</si>
  <si>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</si>
  <si>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</si>
  <si>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</si>
  <si>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</si>
  <si>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</si>
  <si>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</si>
  <si>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</si>
  <si>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</si>
  <si>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</si>
  <si>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</si>
  <si>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</si>
  <si>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</si>
  <si>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</si>
  <si>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</si>
  <si>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</si>
  <si>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</si>
  <si>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</si>
  <si>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</si>
  <si>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</si>
  <si>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</si>
  <si>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</si>
  <si>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</si>
  <si>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</si>
  <si>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</si>
  <si>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</si>
  <si>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</si>
  <si>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</si>
  <si>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</si>
  <si>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</si>
  <si>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</si>
  <si>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</si>
  <si>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</si>
  <si>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</si>
  <si>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</si>
  <si>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</si>
  <si>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</si>
  <si>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</si>
  <si>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</si>
  <si>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</si>
  <si>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</si>
  <si>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</si>
  <si>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</si>
  <si>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</si>
  <si>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</si>
  <si>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</si>
  <si>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</si>
  <si>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</si>
  <si>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</si>
  <si>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</si>
  <si>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</si>
  <si>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</si>
  <si>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</si>
  <si>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</si>
  <si>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</si>
  <si>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</si>
  <si>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</si>
  <si>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</si>
  <si>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</si>
  <si>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</si>
  <si>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</si>
  <si>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</si>
  <si>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</si>
  <si>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</si>
  <si>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</si>
  <si>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</si>
  <si>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</si>
  <si>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</si>
  <si>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</si>
  <si>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</si>
  <si>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</si>
  <si>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</si>
  <si>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</si>
  <si>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</si>
  <si>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</si>
  <si>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</si>
  <si>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</si>
  <si>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</si>
  <si>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</si>
  <si>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</si>
  <si>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</si>
  <si>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</si>
  <si>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</si>
  <si>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</si>
  <si>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</si>
  <si>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</si>
  <si>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</si>
  <si>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</si>
  <si>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</si>
  <si>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</si>
  <si>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</si>
  <si>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</si>
  <si>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</si>
  <si>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</si>
  <si>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</si>
  <si>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</si>
  <si>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</si>
  <si>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</si>
  <si>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</si>
  <si>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</si>
  <si>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</si>
  <si>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</si>
  <si>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</si>
  <si>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</si>
  <si>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</si>
  <si>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</si>
  <si>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</si>
  <si>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</si>
  <si>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</si>
  <si>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</si>
  <si>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</si>
  <si>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</si>
  <si>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</si>
  <si>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</si>
  <si>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</si>
  <si>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</si>
  <si>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</si>
  <si>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</si>
  <si>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</si>
  <si>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</si>
  <si>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</si>
  <si>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</si>
  <si>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</si>
  <si>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</si>
  <si>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</si>
  <si>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</si>
  <si>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</si>
  <si>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</si>
  <si>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</si>
  <si>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</si>
  <si>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</si>
  <si>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</si>
  <si>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</si>
  <si>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</si>
  <si>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</si>
  <si>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</si>
  <si>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</si>
  <si>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</si>
  <si>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</si>
  <si>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</si>
  <si>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</si>
  <si>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</si>
  <si>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</si>
  <si>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</si>
  <si>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</si>
  <si>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</si>
  <si>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</si>
  <si>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</si>
  <si>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</si>
  <si>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</si>
  <si>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</si>
  <si>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</si>
  <si>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</si>
  <si>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</si>
  <si>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</si>
  <si>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</si>
  <si>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</si>
  <si>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</si>
  <si>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</si>
  <si>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</si>
  <si>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</si>
  <si>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</si>
  <si>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</si>
  <si>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</si>
  <si>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</si>
  <si>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</si>
  <si>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</si>
  <si>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</si>
  <si>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</si>
  <si>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</si>
  <si>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</si>
  <si>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</si>
  <si>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</si>
  <si>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</si>
  <si>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</si>
  <si>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</si>
  <si>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</si>
  <si>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</si>
  <si>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</si>
  <si>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</si>
  <si>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</si>
  <si>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</si>
  <si>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</si>
  <si>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</si>
  <si>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</si>
  <si>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</si>
  <si>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</si>
  <si>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</si>
  <si>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</si>
  <si>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</si>
  <si>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</si>
  <si>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</si>
  <si>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</si>
  <si>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</si>
  <si>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</si>
  <si>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</si>
  <si>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</si>
  <si>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</si>
  <si>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</si>
  <si>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</si>
  <si>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</si>
  <si>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</si>
  <si>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</si>
  <si>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</si>
  <si>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</si>
  <si>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</si>
  <si>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</si>
  <si>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</si>
  <si>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</si>
  <si>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</si>
  <si>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</si>
  <si>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</si>
  <si>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</si>
  <si>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</si>
  <si>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</si>
  <si>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</si>
  <si>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</si>
  <si>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</si>
  <si>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</si>
  <si>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</si>
  <si>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</si>
  <si>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</si>
  <si>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</si>
  <si>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</si>
  <si>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</si>
  <si>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</si>
  <si>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</si>
  <si>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</si>
  <si>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</si>
  <si>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</si>
  <si>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</si>
  <si>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</si>
  <si>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</si>
  <si>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</si>
  <si>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</si>
  <si>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</si>
  <si>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</si>
  <si>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</si>
  <si>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</si>
  <si>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</si>
  <si>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</si>
  <si>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</si>
  <si>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</si>
  <si>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</si>
  <si>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</si>
  <si>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</si>
  <si>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</si>
  <si>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</si>
  <si>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</si>
  <si>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</si>
  <si>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</si>
  <si>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</si>
  <si>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</si>
  <si>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</si>
  <si>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</si>
  <si>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</si>
  <si>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</si>
  <si>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</si>
  <si>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</si>
  <si>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</si>
  <si>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</si>
  <si>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</si>
  <si>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</si>
  <si>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</si>
  <si>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</si>
  <si>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</si>
  <si>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</si>
  <si>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</si>
  <si>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</si>
  <si>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</si>
  <si>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</si>
  <si>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</si>
  <si>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</si>
  <si>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</si>
  <si>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</si>
  <si>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</si>
  <si>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</si>
  <si>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</si>
  <si>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</si>
  <si>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</si>
  <si>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</si>
  <si>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</si>
  <si>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</si>
  <si>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</si>
  <si>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</si>
  <si>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</si>
  <si>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</si>
  <si>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</si>
  <si>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</si>
  <si>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</si>
  <si>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</si>
  <si>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</si>
  <si>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</si>
  <si>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</si>
  <si>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</si>
  <si>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</si>
  <si>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</si>
  <si>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</si>
  <si>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</si>
  <si>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</si>
  <si>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</si>
  <si>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</si>
  <si>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</si>
  <si>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</si>
  <si>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</si>
  <si>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</si>
  <si>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</si>
  <si>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</si>
  <si>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</si>
  <si>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</si>
  <si>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</si>
  <si>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</si>
  <si>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</si>
  <si>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</si>
  <si>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</si>
  <si>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</si>
  <si>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</si>
  <si>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</si>
  <si>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</si>
  <si>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</si>
  <si>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</si>
  <si>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</si>
  <si>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</si>
  <si>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</si>
  <si>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</si>
  <si>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</si>
  <si>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</si>
  <si>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</si>
  <si>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</si>
  <si>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</si>
  <si>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</si>
  <si>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</si>
  <si>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</si>
  <si>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</si>
  <si>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</si>
  <si>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</si>
  <si>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</si>
  <si>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</si>
  <si>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</si>
  <si>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</si>
  <si>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</si>
  <si>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</si>
  <si>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</si>
  <si>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</si>
  <si>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</si>
  <si>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</si>
  <si>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</si>
  <si>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</si>
  <si>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</si>
  <si>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</si>
  <si>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</si>
  <si>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</si>
  <si>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</si>
  <si>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</si>
  <si>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</si>
  <si>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</si>
  <si>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</si>
  <si>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</si>
  <si>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</si>
  <si>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</si>
  <si>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</si>
  <si>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</si>
  <si>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</si>
  <si>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</si>
  <si>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</si>
  <si>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</si>
  <si>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</si>
  <si>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</si>
  <si>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</si>
  <si>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</si>
  <si>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</si>
  <si>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</si>
  <si>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</si>
  <si>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</si>
  <si>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</si>
  <si>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</si>
  <si>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</si>
  <si>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</si>
  <si>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</si>
  <si>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</si>
  <si>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</si>
  <si>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</si>
  <si>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</si>
  <si>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</si>
  <si>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</si>
  <si>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</si>
  <si>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</si>
  <si>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</si>
  <si>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</si>
  <si>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</si>
  <si>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</si>
  <si>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</si>
  <si>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</si>
  <si>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</si>
  <si>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</si>
  <si>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</si>
  <si>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</si>
  <si>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</si>
  <si>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</si>
  <si>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</si>
  <si>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</si>
  <si>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</si>
  <si>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</si>
  <si>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</si>
  <si>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</si>
  <si>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</si>
  <si>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</si>
  <si>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</si>
  <si>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</si>
  <si>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</si>
  <si>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</si>
  <si>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</si>
  <si>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</si>
  <si>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</si>
  <si>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</si>
  <si>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</si>
  <si>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</si>
  <si>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</si>
  <si>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</si>
  <si>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</si>
  <si>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</si>
  <si>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</si>
  <si>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</si>
  <si>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</si>
  <si>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</si>
  <si>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</si>
  <si>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</si>
  <si>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</si>
  <si>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</si>
  <si>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</si>
  <si>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</si>
  <si>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</si>
  <si>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</si>
  <si>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</si>
  <si>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</si>
  <si>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</si>
  <si>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</si>
  <si>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</si>
  <si>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</si>
  <si>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</si>
  <si>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</si>
  <si>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</si>
  <si>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</si>
  <si>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</si>
  <si>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</si>
  <si>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</si>
  <si>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</si>
  <si>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</si>
  <si>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</si>
  <si>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</si>
  <si>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</si>
  <si>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</si>
  <si>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</si>
  <si>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</si>
  <si>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</si>
  <si>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</si>
  <si>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</si>
  <si>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</si>
  <si>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</si>
  <si>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</si>
  <si>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</si>
  <si>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</si>
  <si>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</si>
  <si>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</si>
  <si>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</si>
  <si>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</si>
  <si>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</si>
  <si>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</si>
  <si>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</si>
  <si>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</si>
  <si>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</si>
  <si>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</si>
  <si>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</si>
  <si>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</si>
  <si>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</si>
  <si>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</si>
  <si>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</si>
  <si>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</si>
  <si>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</si>
  <si>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</si>
  <si>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</si>
  <si>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</si>
  <si>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</si>
  <si>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</si>
  <si>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</si>
  <si>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</si>
  <si>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</si>
  <si>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</si>
  <si>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</si>
  <si>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</si>
  <si>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</si>
  <si>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</si>
  <si>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</si>
  <si>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</si>
  <si>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</si>
  <si>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</si>
  <si>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</si>
  <si>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</si>
  <si>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</si>
  <si>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</si>
  <si>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</si>
  <si>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</si>
  <si>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</si>
  <si>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</si>
  <si>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</si>
  <si>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</si>
  <si>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</si>
  <si>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</si>
  <si>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</si>
  <si>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</si>
  <si>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</si>
  <si>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</si>
  <si>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</si>
  <si>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</si>
  <si>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</si>
  <si>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</si>
  <si>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</si>
  <si>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</si>
  <si>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</si>
  <si>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</si>
  <si>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</si>
  <si>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</si>
  <si>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</si>
  <si>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</si>
  <si>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</si>
  <si>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</si>
  <si>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</si>
  <si>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</si>
  <si>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</si>
  <si>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</si>
  <si>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</si>
  <si>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</si>
  <si>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</si>
  <si>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</si>
  <si>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</si>
  <si>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</si>
  <si>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</si>
  <si>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</si>
  <si>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</si>
  <si>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</si>
  <si>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</si>
  <si>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</si>
  <si>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</si>
  <si>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</si>
  <si>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</si>
  <si>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</si>
  <si>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</si>
  <si>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</si>
  <si>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</si>
  <si>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</si>
  <si>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</si>
  <si>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</si>
  <si>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</si>
  <si>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</si>
  <si>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</si>
  <si>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</si>
  <si>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</si>
  <si>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</si>
  <si>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</si>
  <si>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</si>
  <si>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</si>
  <si>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</si>
  <si>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</si>
  <si>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</si>
  <si>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</si>
  <si>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</si>
  <si>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</si>
  <si>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</si>
  <si>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</si>
  <si>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</si>
  <si>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</si>
  <si>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</si>
  <si>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</si>
  <si>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</si>
  <si>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</si>
  <si>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</si>
  <si>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</si>
  <si>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</si>
  <si>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</si>
  <si>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</si>
  <si>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</si>
  <si>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</si>
  <si>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</si>
  <si>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</si>
  <si>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</si>
  <si>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</si>
  <si>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</si>
  <si>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</si>
  <si>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</si>
  <si>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</si>
  <si>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</si>
  <si>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</si>
  <si>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</si>
  <si>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</si>
  <si>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</si>
  <si>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</si>
  <si>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</si>
  <si>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</si>
  <si>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</si>
  <si>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</si>
  <si>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</si>
  <si>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</si>
  <si>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</si>
  <si>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</si>
  <si>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</si>
  <si>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</si>
  <si>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</si>
  <si>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</si>
  <si>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</si>
  <si>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</si>
  <si>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</si>
  <si>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</si>
  <si>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</si>
  <si>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</si>
  <si>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</si>
  <si>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</si>
  <si>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</si>
  <si>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</si>
  <si>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</si>
  <si>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</si>
  <si>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</si>
  <si>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</si>
  <si>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</si>
  <si>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</si>
  <si>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</si>
  <si>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</si>
  <si>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</si>
  <si>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</si>
  <si>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</si>
  <si>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</si>
  <si>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</si>
  <si>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</si>
  <si>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</si>
  <si>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</si>
  <si>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</si>
  <si>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</si>
  <si>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</si>
  <si>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</si>
  <si>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</si>
  <si>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</si>
  <si>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</si>
  <si>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</si>
  <si>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</si>
  <si>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</si>
  <si>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</si>
  <si>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</si>
  <si>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</si>
  <si>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</si>
  <si>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</si>
  <si>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</si>
  <si>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</si>
  <si>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</si>
  <si>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</si>
  <si>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</si>
  <si>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</si>
  <si>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</si>
  <si>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</si>
  <si>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</si>
  <si>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</si>
  <si>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</si>
  <si>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</si>
  <si>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</si>
  <si>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</si>
  <si>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</si>
  <si>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</si>
  <si>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</si>
  <si>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</si>
  <si>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</si>
  <si>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</si>
  <si>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</si>
  <si>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</si>
  <si>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</si>
  <si>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</si>
  <si>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</si>
  <si>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</si>
  <si>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</si>
  <si>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</si>
  <si>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</si>
  <si>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</si>
  <si>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</si>
  <si>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</si>
  <si>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</si>
  <si>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</si>
  <si>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</si>
  <si>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</si>
  <si>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</si>
  <si>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</si>
  <si>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</si>
  <si>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</si>
  <si>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</si>
  <si>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</si>
  <si>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</si>
  <si>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</si>
  <si>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</si>
  <si>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</si>
  <si>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</si>
  <si>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</si>
  <si>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</si>
  <si>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</si>
  <si>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</si>
  <si>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</si>
  <si>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</si>
  <si>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</si>
  <si>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</si>
  <si>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</si>
  <si>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</si>
  <si>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</si>
  <si>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</si>
  <si>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</si>
  <si>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</si>
  <si>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</si>
  <si>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</si>
  <si>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</si>
  <si>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</si>
  <si>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</si>
  <si>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</si>
  <si>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</si>
  <si>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</si>
  <si>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</si>
  <si>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</si>
  <si>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</si>
  <si>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</si>
  <si>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</si>
  <si>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</si>
  <si>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</si>
  <si>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</si>
  <si>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</si>
  <si>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</si>
  <si>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</si>
  <si>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</si>
  <si>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</si>
  <si>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</si>
  <si>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</si>
  <si>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</si>
  <si>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</si>
  <si>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</si>
  <si>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</si>
  <si>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</si>
  <si>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</si>
  <si>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</si>
  <si>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</si>
  <si>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</si>
  <si>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</si>
  <si>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</si>
  <si>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</si>
  <si>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</si>
  <si>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</si>
  <si>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</si>
  <si>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</si>
  <si>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</si>
  <si>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</si>
  <si>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</si>
  <si>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</si>
  <si>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</si>
  <si>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</si>
  <si>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</si>
  <si>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</si>
  <si>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</si>
  <si>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</si>
  <si>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</si>
  <si>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</si>
  <si>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</si>
  <si>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</si>
  <si>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</si>
  <si>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</si>
  <si>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</si>
  <si>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</si>
  <si>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</si>
  <si>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</si>
  <si>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</si>
  <si>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</si>
  <si>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</si>
  <si>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</si>
  <si>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</si>
  <si>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</si>
  <si>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</si>
  <si>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</si>
  <si>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</si>
  <si>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</si>
  <si>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</si>
  <si>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</si>
  <si>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</si>
  <si>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</si>
  <si>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</si>
  <si>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</si>
  <si>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</si>
  <si>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</si>
  <si>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</si>
  <si>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</si>
  <si>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</si>
  <si>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</si>
  <si>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</si>
  <si>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</si>
  <si>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</si>
  <si>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</si>
  <si>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</si>
  <si>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</si>
  <si>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</si>
  <si>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</si>
  <si>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</si>
  <si>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</si>
  <si>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</si>
  <si>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</si>
  <si>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</si>
  <si>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</si>
  <si>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</si>
  <si>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</si>
  <si>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</si>
  <si>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</si>
  <si>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</si>
  <si>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</si>
  <si>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</si>
  <si>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</si>
  <si>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</si>
  <si>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</si>
  <si>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</si>
  <si>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</si>
  <si>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</si>
  <si>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</si>
  <si>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</si>
  <si>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</si>
  <si>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</si>
  <si>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</si>
  <si>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</si>
  <si>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</si>
  <si>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</si>
  <si>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</si>
  <si>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</si>
  <si>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</si>
  <si>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</si>
  <si>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</si>
  <si>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</si>
  <si>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</si>
  <si>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</si>
  <si>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</si>
  <si>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</si>
  <si>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</si>
  <si>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</si>
  <si>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</si>
  <si>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</si>
  <si>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</si>
  <si>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</si>
  <si>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</si>
  <si>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</si>
  <si>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</si>
  <si>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</si>
  <si>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</si>
  <si>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</si>
  <si>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</si>
  <si>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</si>
  <si>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</si>
  <si>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</si>
  <si>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</si>
  <si>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</si>
  <si>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</si>
  <si>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</si>
  <si>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</si>
  <si>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</si>
  <si>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</si>
  <si>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</si>
  <si>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</si>
  <si>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</si>
  <si>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</si>
  <si>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</si>
  <si>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</si>
  <si>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</si>
  <si>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</si>
  <si>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</si>
  <si>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</si>
  <si>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</si>
  <si>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</si>
  <si>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</si>
  <si>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</si>
  <si>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</si>
  <si>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</si>
  <si>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</si>
  <si>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</si>
  <si>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</si>
  <si>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</si>
  <si>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</si>
  <si>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</si>
  <si>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</si>
  <si>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</si>
  <si>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</si>
  <si>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</si>
  <si>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</si>
  <si>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</si>
  <si>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</si>
  <si>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</si>
  <si>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</si>
  <si>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</si>
  <si>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</si>
  <si>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</si>
  <si>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</si>
  <si>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</si>
  <si>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</si>
  <si>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</si>
  <si>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</si>
  <si>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</si>
  <si>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</si>
  <si>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</si>
  <si>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</si>
  <si>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</si>
  <si>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</si>
  <si>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</si>
  <si>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</si>
  <si>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</si>
  <si>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</si>
  <si>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</si>
  <si>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</si>
  <si>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</si>
  <si>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</si>
  <si>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</si>
  <si>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</si>
  <si>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</si>
  <si>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</si>
  <si>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</si>
  <si>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</si>
  <si>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</si>
  <si>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</si>
  <si>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</si>
  <si>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</si>
  <si>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</si>
  <si>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</si>
  <si>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</si>
  <si>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</si>
  <si>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</si>
  <si>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</si>
  <si>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</si>
  <si>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</si>
  <si>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</si>
  <si>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</si>
  <si>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</si>
  <si>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</si>
  <si>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</si>
  <si>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</si>
  <si>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</si>
  <si>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</si>
  <si>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</si>
  <si>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</si>
  <si>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</si>
  <si>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</si>
  <si>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</si>
  <si>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</si>
  <si>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</si>
  <si>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</si>
  <si>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</si>
  <si>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</si>
  <si>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</si>
  <si>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</si>
  <si>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</si>
  <si>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</si>
  <si>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</si>
  <si>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</si>
  <si>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</si>
  <si>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</si>
  <si>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</si>
  <si>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</si>
  <si>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</si>
  <si>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</si>
  <si>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</si>
  <si>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</si>
  <si>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</si>
  <si>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</si>
  <si>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</si>
  <si>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</si>
  <si>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</si>
  <si>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</si>
  <si>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</si>
  <si>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</si>
  <si>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</si>
  <si>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</si>
  <si>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</si>
  <si>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</si>
  <si>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</si>
  <si>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</si>
  <si>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</si>
  <si>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</si>
  <si>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</si>
  <si>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</si>
  <si>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</si>
  <si>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</si>
  <si>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</si>
  <si>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</si>
  <si>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</si>
  <si>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</si>
  <si>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</si>
  <si>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</si>
  <si>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</si>
  <si>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</si>
  <si>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</si>
  <si>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</si>
  <si>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</si>
  <si>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</si>
  <si>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</si>
  <si>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</si>
  <si>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</si>
  <si>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</si>
  <si>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</si>
  <si>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</si>
  <si>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</si>
  <si>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</si>
  <si>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</si>
  <si>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</si>
  <si>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</si>
  <si>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</si>
  <si>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</si>
  <si>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</si>
  <si>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</si>
  <si>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</si>
  <si>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</si>
  <si>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</si>
  <si>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</si>
  <si>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</si>
  <si>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</si>
  <si>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</si>
  <si>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</si>
  <si>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</si>
  <si>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</si>
  <si>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</si>
  <si>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</si>
  <si>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</si>
  <si>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</si>
  <si>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</si>
  <si>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</si>
  <si>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</si>
  <si>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</si>
  <si>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</si>
  <si>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</si>
  <si>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</si>
  <si>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</si>
  <si>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</si>
  <si>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</si>
  <si>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</si>
  <si>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</si>
  <si>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</si>
  <si>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</si>
  <si>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</si>
  <si>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</si>
  <si>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</si>
  <si>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</si>
  <si>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</si>
  <si>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</si>
  <si>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</si>
  <si>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</si>
  <si>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</si>
  <si>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</si>
  <si>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</si>
  <si>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</si>
  <si>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</si>
  <si>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</si>
  <si>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</si>
  <si>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</si>
  <si>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</si>
  <si>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</si>
  <si>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</si>
  <si>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</si>
  <si>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</si>
  <si>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</si>
  <si>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</si>
  <si>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</si>
  <si>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</si>
  <si>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</si>
  <si>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</si>
  <si>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</si>
  <si>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</si>
  <si>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</si>
  <si>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</si>
  <si>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</si>
  <si>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</si>
  <si>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</si>
  <si>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</si>
  <si>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</si>
  <si>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</si>
  <si>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</si>
  <si>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</si>
  <si>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</si>
  <si>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</si>
  <si>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</si>
  <si>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</si>
  <si>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</si>
  <si>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</si>
  <si>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</si>
  <si>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</si>
  <si>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</si>
  <si>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</si>
  <si>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</si>
  <si>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</si>
  <si>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</si>
  <si>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</si>
  <si>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</si>
  <si>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</si>
  <si>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</si>
  <si>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</si>
  <si>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</si>
  <si>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</si>
  <si>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</si>
  <si>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</si>
  <si>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</si>
  <si>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</si>
  <si>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</si>
  <si>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</si>
  <si>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</si>
  <si>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</si>
  <si>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</si>
  <si>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</si>
  <si>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</si>
  <si>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</si>
  <si>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</si>
  <si>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</si>
  <si>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</si>
  <si>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</si>
  <si>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</si>
  <si>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</si>
  <si>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</si>
  <si>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</si>
  <si>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</si>
  <si>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</si>
  <si>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</si>
  <si>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</si>
  <si>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</si>
  <si>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</si>
  <si>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</si>
  <si>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</si>
  <si>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</si>
  <si>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</si>
  <si>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</si>
  <si>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</si>
  <si>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</si>
  <si>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</si>
  <si>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</si>
  <si>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</si>
  <si>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</si>
  <si>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</si>
  <si>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</si>
  <si>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</si>
  <si>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</si>
  <si>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</si>
  <si>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</si>
  <si>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</si>
  <si>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</si>
  <si>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</si>
  <si>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</si>
  <si>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</si>
  <si>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</si>
  <si>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</si>
  <si>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</si>
  <si>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</si>
  <si>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</si>
  <si>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</si>
  <si>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</si>
  <si>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</si>
  <si>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</si>
  <si>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</si>
  <si>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</si>
  <si>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</si>
  <si>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</si>
  <si>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</si>
  <si>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</si>
  <si>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</si>
  <si>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</si>
  <si>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</si>
  <si>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</si>
  <si>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</si>
  <si>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</si>
  <si>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</si>
  <si>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</si>
  <si>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</si>
  <si>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</si>
  <si>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</si>
  <si>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</si>
  <si>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</si>
  <si>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</si>
  <si>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</si>
  <si>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</si>
  <si>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</si>
  <si>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</si>
  <si>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</si>
  <si>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</si>
  <si>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</si>
  <si>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</si>
  <si>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</si>
  <si>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</si>
  <si>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</si>
  <si>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</si>
  <si>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</si>
  <si>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</si>
  <si>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</si>
  <si>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</si>
  <si>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</si>
  <si>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</si>
  <si>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</si>
  <si>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</si>
  <si>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</si>
  <si>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</si>
  <si>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</si>
  <si>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</si>
  <si>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</si>
  <si>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</si>
  <si>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</si>
  <si>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</si>
  <si>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</si>
  <si>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</si>
  <si>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</si>
  <si>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</si>
  <si>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</si>
  <si>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</si>
  <si>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</si>
  <si>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</si>
  <si>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</si>
  <si>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</si>
  <si>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</si>
  <si>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</si>
  <si>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</si>
  <si>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</si>
  <si>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</si>
  <si>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</si>
  <si>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</si>
  <si>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</si>
  <si>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</si>
  <si>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</si>
  <si>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</si>
  <si>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</si>
  <si>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</si>
  <si>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</si>
  <si>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</si>
  <si>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</si>
  <si>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</si>
  <si>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</si>
  <si>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</si>
  <si>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</si>
  <si>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</si>
  <si>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</si>
  <si>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</si>
  <si>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</si>
  <si>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</si>
  <si>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</si>
  <si>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</si>
  <si>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</si>
  <si>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</si>
  <si>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</si>
  <si>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</si>
  <si>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</si>
  <si>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</si>
  <si>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</si>
  <si>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</si>
  <si>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</si>
  <si>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</si>
  <si>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</si>
  <si>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</si>
  <si>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</si>
  <si>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</si>
  <si>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</si>
  <si>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</si>
  <si>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</si>
  <si>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</si>
  <si>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</si>
  <si>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</si>
  <si>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</si>
  <si>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</si>
  <si>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</si>
  <si>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</si>
  <si>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</si>
  <si>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</si>
  <si>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</si>
  <si>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</si>
  <si>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</si>
  <si>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</si>
  <si>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</si>
  <si>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</si>
  <si>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</si>
  <si>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</si>
  <si>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</si>
  <si>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</si>
  <si>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</si>
  <si>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</si>
  <si>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</si>
  <si>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</si>
  <si>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</si>
  <si>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</si>
  <si>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</si>
  <si>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</si>
  <si>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</si>
  <si>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</si>
  <si>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</si>
  <si>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</si>
  <si>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</si>
  <si>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</si>
  <si>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</si>
  <si>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</si>
  <si>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</si>
  <si>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</si>
  <si>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</si>
  <si>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</si>
  <si>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</si>
  <si>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</si>
  <si>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</si>
  <si>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</si>
  <si>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</si>
  <si>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</si>
  <si>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</si>
  <si>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</si>
  <si>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</si>
  <si>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</si>
  <si>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</si>
  <si>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</si>
  <si>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</si>
  <si>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</si>
  <si>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</si>
  <si>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</si>
  <si>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</si>
  <si>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</si>
  <si>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</si>
  <si>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</si>
  <si>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</si>
  <si>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</si>
  <si>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</si>
  <si>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</si>
  <si>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</si>
  <si>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</si>
  <si>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</si>
  <si>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</si>
  <si>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</si>
  <si>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</si>
  <si>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</si>
  <si>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</si>
  <si>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</si>
  <si>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</si>
  <si>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</si>
  <si>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</si>
  <si>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</si>
  <si>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</si>
  <si>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</si>
  <si>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</si>
  <si>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</si>
  <si>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</si>
  <si>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</si>
  <si>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</si>
  <si>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</si>
  <si>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</si>
  <si>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</si>
  <si>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</si>
  <si>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</si>
  <si>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</si>
  <si>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</si>
  <si>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</si>
  <si>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</si>
  <si>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</si>
  <si>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</si>
  <si>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</si>
  <si>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</si>
  <si>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</si>
  <si>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</si>
  <si>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</si>
  <si>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</si>
  <si>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</si>
  <si>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</si>
  <si>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</si>
  <si>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</si>
  <si>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</si>
  <si>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</si>
  <si>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</si>
  <si>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</si>
  <si>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</si>
  <si>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</si>
  <si>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</si>
  <si>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</si>
  <si>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</si>
  <si>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</si>
  <si>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</si>
  <si>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</si>
  <si>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</si>
  <si>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</si>
  <si>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</si>
  <si>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</si>
  <si>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</si>
  <si>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</si>
  <si>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</si>
  <si>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</si>
  <si>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</si>
  <si>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</si>
  <si>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</si>
  <si>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</si>
  <si>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</si>
  <si>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</si>
  <si>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</si>
  <si>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</si>
  <si>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</si>
  <si>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</si>
  <si>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</si>
  <si>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</si>
  <si>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</si>
  <si>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</si>
  <si>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</si>
  <si>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</si>
  <si>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</si>
  <si>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</si>
  <si>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</si>
  <si>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</si>
  <si>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</si>
  <si>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</si>
  <si>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</si>
  <si>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</si>
  <si>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</si>
  <si>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</si>
  <si>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</si>
  <si>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</si>
  <si>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</si>
  <si>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</si>
  <si>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</si>
  <si>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</si>
  <si>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</si>
  <si>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</si>
  <si>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</si>
  <si>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</si>
  <si>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</si>
  <si>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</si>
  <si>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</si>
  <si>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</si>
  <si>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</si>
  <si>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</si>
  <si>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</si>
  <si>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</si>
  <si>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</si>
  <si>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</si>
  <si>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</si>
  <si>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</si>
  <si>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</si>
  <si>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</si>
  <si>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</si>
  <si>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</si>
  <si>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</si>
  <si>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</si>
  <si>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</si>
  <si>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</si>
  <si>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</si>
  <si>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</si>
  <si>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</si>
  <si>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</si>
  <si>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</si>
  <si>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</si>
  <si>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</si>
  <si>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</si>
  <si>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</si>
  <si>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</si>
  <si>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</si>
  <si>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</si>
  <si>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</si>
  <si>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</si>
  <si>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</si>
  <si>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</si>
  <si>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</si>
  <si>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</si>
  <si>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</si>
  <si>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</si>
  <si>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</si>
  <si>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</si>
  <si>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</si>
  <si>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</si>
  <si>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</si>
  <si>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</si>
  <si>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</si>
  <si>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</si>
  <si>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</si>
  <si>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</si>
  <si>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</si>
  <si>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</si>
  <si>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</si>
  <si>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</si>
  <si>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</si>
  <si>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</si>
  <si>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</si>
  <si>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</si>
  <si>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</si>
  <si>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</si>
  <si>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</si>
  <si>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</si>
  <si>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</si>
  <si>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</si>
  <si>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</si>
  <si>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</si>
  <si>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</si>
  <si>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</si>
  <si>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</si>
  <si>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</si>
  <si>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</si>
  <si>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</si>
  <si>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</si>
  <si>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</si>
  <si>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</si>
  <si>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</si>
  <si>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</si>
  <si>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</si>
  <si>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</si>
  <si>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</si>
  <si>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</si>
  <si>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</si>
  <si>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</si>
  <si>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</si>
  <si>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</si>
  <si>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</si>
  <si>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</si>
  <si>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</si>
  <si>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</si>
  <si>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</si>
  <si>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</si>
  <si>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</si>
  <si>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</si>
  <si>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</si>
  <si>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</si>
  <si>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</si>
  <si>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</si>
  <si>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</si>
  <si>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</si>
  <si>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</si>
  <si>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</si>
  <si>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</si>
  <si>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</si>
  <si>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</si>
  <si>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</si>
  <si>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</si>
  <si>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</si>
  <si>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</si>
  <si>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</si>
  <si>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</si>
  <si>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</si>
  <si>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</si>
  <si>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</si>
  <si>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</si>
  <si>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</si>
  <si>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</si>
  <si>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</si>
  <si>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</si>
  <si>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</si>
  <si>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</si>
  <si>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</si>
  <si>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</si>
  <si>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</si>
  <si>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</si>
  <si>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</si>
  <si>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</si>
  <si>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</si>
  <si>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</si>
  <si>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</si>
  <si>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</si>
  <si>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</si>
  <si>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</si>
  <si>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</si>
  <si>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</si>
  <si>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</si>
  <si>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</si>
  <si>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</si>
  <si>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</si>
  <si>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</si>
  <si>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</si>
  <si>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</si>
  <si>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</si>
  <si>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</si>
  <si>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</si>
  <si>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</si>
  <si>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</si>
  <si>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</si>
  <si>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</si>
  <si>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</si>
  <si>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</si>
  <si>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</si>
  <si>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</si>
  <si>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</si>
  <si>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</si>
  <si>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</si>
  <si>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</si>
  <si>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</si>
  <si>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</si>
  <si>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</si>
  <si>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</si>
  <si>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</si>
  <si>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</si>
  <si>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</si>
  <si>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</si>
  <si>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</si>
  <si>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</si>
  <si>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</si>
  <si>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</si>
  <si>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</si>
  <si>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</si>
  <si>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</si>
  <si>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</si>
  <si>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</si>
  <si>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</si>
  <si>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</si>
  <si>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</si>
  <si>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</si>
  <si>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</si>
  <si>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</si>
  <si>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</si>
  <si>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</si>
  <si>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</si>
  <si>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</si>
  <si>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</si>
  <si>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</si>
  <si>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</si>
  <si>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</si>
  <si>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</si>
  <si>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</si>
  <si>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</si>
  <si>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</si>
  <si>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</si>
  <si>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</si>
  <si>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</si>
  <si>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</si>
  <si>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</si>
  <si>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</si>
  <si>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</si>
  <si>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</si>
  <si>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</si>
  <si>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</si>
  <si>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</si>
  <si>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</si>
  <si>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</si>
  <si>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</si>
  <si>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</si>
  <si>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</si>
  <si>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</si>
  <si>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</si>
  <si>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</si>
  <si>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</si>
  <si>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</si>
  <si>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</si>
  <si>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</si>
  <si>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</si>
  <si>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</si>
  <si>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</si>
  <si>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</si>
  <si>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</si>
  <si>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</si>
  <si>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</si>
  <si>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</si>
  <si>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</si>
  <si>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</si>
  <si>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</si>
  <si>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</si>
  <si>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</si>
  <si>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</si>
  <si>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</si>
  <si>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</si>
  <si>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</si>
  <si>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</si>
  <si>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</si>
  <si>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</si>
  <si>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</si>
  <si>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</si>
  <si>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</si>
  <si>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</si>
  <si>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</si>
  <si>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</si>
  <si>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</si>
  <si>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</si>
  <si>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</si>
  <si>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</si>
  <si>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</si>
  <si>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</si>
  <si>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</si>
  <si>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</si>
  <si>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</si>
  <si>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</si>
  <si>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</si>
  <si>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</si>
  <si>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</si>
  <si>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</si>
  <si>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</si>
  <si>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</si>
  <si>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</si>
  <si>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</si>
  <si>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</si>
  <si>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</si>
  <si>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</si>
  <si>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</si>
  <si>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</si>
  <si>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</si>
  <si>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</si>
  <si>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</si>
  <si>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</si>
  <si>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</si>
  <si>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</si>
  <si>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</si>
  <si>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</si>
  <si>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</si>
  <si>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</si>
  <si>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</si>
  <si>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</si>
  <si>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</si>
  <si>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</si>
  <si>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</si>
  <si>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</si>
  <si>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</si>
  <si>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</si>
  <si>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</si>
  <si>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</si>
  <si>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</si>
  <si>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</si>
  <si>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</si>
  <si>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</si>
  <si>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</si>
  <si>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</si>
  <si>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</si>
  <si>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</si>
  <si>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</si>
  <si>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</si>
  <si>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</si>
  <si>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</si>
  <si>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</si>
  <si>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</si>
  <si>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</si>
  <si>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</si>
  <si>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</si>
  <si>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</si>
  <si>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</si>
  <si>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</si>
  <si>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</si>
  <si>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</si>
  <si>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</si>
  <si>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</si>
  <si>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</si>
  <si>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</si>
  <si>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</si>
  <si>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</si>
  <si>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</si>
  <si>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</si>
  <si>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</si>
  <si>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</si>
  <si>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</si>
  <si>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</si>
  <si>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</si>
  <si>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</si>
  <si>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</si>
  <si>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</si>
  <si>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</si>
  <si>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</si>
  <si>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</si>
  <si>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</si>
  <si>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</si>
  <si>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</si>
  <si>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</si>
  <si>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</si>
  <si>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</si>
  <si>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</si>
  <si>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</si>
  <si>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</si>
  <si>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</si>
  <si>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</si>
  <si>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</si>
  <si>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</si>
  <si>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</si>
  <si>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</si>
  <si>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</si>
  <si>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</si>
  <si>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</si>
  <si>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</si>
  <si>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</si>
  <si>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</si>
  <si>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</si>
  <si>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</si>
  <si>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</si>
  <si>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</si>
  <si>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</si>
  <si>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</si>
  <si>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</si>
  <si>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</si>
  <si>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</si>
  <si>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</si>
  <si>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</si>
  <si>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</si>
  <si>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</si>
  <si>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</si>
  <si>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</si>
  <si>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</si>
  <si>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</si>
  <si>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</si>
  <si>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</si>
  <si>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</si>
  <si>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</si>
  <si>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</si>
  <si>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</si>
  <si>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</si>
  <si>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</si>
  <si>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</si>
  <si>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</si>
  <si>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</si>
  <si>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</si>
  <si>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</si>
  <si>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</si>
  <si>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</si>
  <si>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</si>
  <si>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</si>
  <si>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</si>
  <si>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</si>
  <si>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</si>
  <si>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</si>
  <si>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</si>
  <si>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</si>
  <si>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</si>
  <si>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</si>
  <si>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</si>
  <si>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</si>
  <si>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</si>
  <si>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</si>
  <si>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</si>
  <si>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</si>
  <si>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</si>
  <si>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</si>
  <si>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</si>
  <si>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</si>
  <si>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</si>
  <si>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</si>
  <si>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</si>
  <si>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</si>
  <si>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</si>
  <si>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</si>
  <si>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</si>
  <si>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</si>
  <si>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</si>
  <si>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</si>
  <si>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</si>
  <si>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</si>
  <si>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</si>
  <si>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</si>
  <si>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</si>
  <si>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</si>
  <si>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</si>
  <si>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</si>
  <si>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</si>
  <si>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</si>
  <si>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</si>
  <si>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</si>
  <si>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</si>
  <si>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</si>
  <si>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</si>
  <si>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</si>
  <si>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</si>
  <si>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</si>
  <si>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</si>
  <si>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</si>
  <si>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</si>
  <si>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</si>
  <si>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</si>
  <si>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</si>
  <si>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</si>
  <si>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</si>
  <si>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</si>
  <si>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</si>
  <si>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</si>
  <si>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</si>
  <si>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</si>
  <si>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</si>
  <si>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</si>
  <si>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</si>
  <si>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</si>
  <si>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</si>
  <si>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</si>
  <si>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</si>
  <si>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</si>
  <si>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</si>
  <si>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</si>
  <si>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</si>
  <si>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</si>
  <si>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</si>
  <si>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</si>
  <si>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</si>
  <si>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</si>
  <si>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</si>
  <si>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</si>
  <si>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</si>
  <si>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</si>
  <si>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</si>
  <si>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</si>
  <si>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</si>
  <si>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</si>
  <si>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</si>
  <si>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</si>
  <si>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</si>
  <si>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</si>
  <si>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</si>
  <si>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</si>
  <si>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</si>
  <si>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</si>
  <si>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</si>
  <si>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</si>
  <si>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</si>
  <si>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</si>
  <si>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</si>
  <si>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</si>
  <si>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</si>
  <si>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</si>
  <si>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</si>
  <si>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</si>
  <si>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</si>
  <si>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</si>
  <si>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</si>
  <si>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</si>
  <si>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</si>
  <si>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</si>
  <si>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</si>
  <si>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</si>
  <si>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</si>
  <si>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</si>
  <si>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</si>
  <si>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</si>
  <si>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</si>
  <si>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</si>
  <si>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</si>
  <si>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</si>
  <si>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</si>
  <si>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</si>
  <si>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</si>
  <si>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</si>
  <si>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</si>
  <si>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</si>
  <si>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</si>
  <si>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</si>
  <si>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</si>
  <si>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</si>
  <si>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</si>
  <si>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</si>
  <si>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</si>
  <si>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</si>
  <si>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</si>
  <si>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</si>
  <si>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</si>
  <si>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</si>
  <si>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</si>
  <si>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</si>
  <si>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</si>
  <si>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</si>
  <si>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</si>
  <si>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</si>
  <si>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</si>
  <si>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</si>
  <si>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</si>
  <si>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</si>
  <si>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</si>
  <si>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</si>
  <si>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</si>
  <si>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</si>
  <si>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</si>
  <si>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</si>
  <si>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</si>
  <si>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</si>
  <si>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</si>
  <si>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</si>
  <si>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</si>
  <si>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</si>
  <si>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</si>
  <si>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</si>
  <si>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</si>
  <si>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</si>
  <si>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</si>
  <si>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</si>
  <si>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</si>
  <si>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</si>
  <si>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</si>
  <si>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</si>
  <si>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</si>
  <si>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</si>
  <si>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</si>
  <si>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</si>
  <si>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</si>
  <si>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</si>
  <si>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</si>
  <si>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</si>
  <si>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</si>
  <si>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</si>
  <si>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</si>
  <si>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</si>
  <si>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</si>
  <si>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</si>
  <si>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</si>
  <si>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</si>
  <si>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</si>
  <si>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</si>
  <si>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</si>
  <si>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</si>
  <si>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</si>
  <si>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</si>
  <si>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</si>
  <si>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</si>
  <si>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</si>
  <si>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</si>
  <si>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</si>
  <si>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</si>
  <si>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</si>
  <si>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</si>
  <si>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</si>
  <si>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</si>
  <si>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</si>
  <si>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</si>
  <si>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</si>
  <si>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</si>
  <si>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</si>
  <si>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</si>
  <si>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</si>
  <si>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</si>
  <si>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</si>
  <si>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</si>
  <si>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</si>
  <si>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</si>
  <si>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</si>
  <si>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</si>
  <si>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</si>
  <si>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</si>
  <si>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</si>
  <si>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</si>
  <si>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</si>
  <si>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</si>
  <si>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</si>
  <si>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</si>
  <si>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</si>
  <si>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</si>
  <si>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</si>
  <si>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</si>
  <si>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</si>
  <si>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</si>
  <si>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</si>
  <si>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</si>
  <si>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</si>
  <si>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</si>
  <si>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</si>
  <si>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</si>
  <si>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</si>
  <si>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</si>
  <si>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</si>
  <si>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</si>
  <si>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</si>
  <si>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</si>
  <si>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</si>
  <si>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</si>
  <si>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</si>
  <si>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</si>
  <si>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</si>
  <si>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</si>
  <si>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</si>
  <si>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</si>
  <si>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</si>
  <si>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</si>
  <si>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</si>
  <si>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</si>
  <si>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</si>
  <si>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</si>
  <si>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</si>
  <si>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</si>
  <si>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</si>
  <si>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</si>
  <si>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</si>
  <si>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</si>
  <si>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</si>
  <si>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</si>
  <si>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</si>
  <si>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</si>
  <si>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</si>
  <si>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</si>
  <si>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</si>
  <si>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</si>
  <si>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</si>
  <si>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</si>
  <si>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</si>
  <si>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</si>
  <si>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</si>
  <si>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</si>
  <si>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</si>
  <si>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</si>
  <si>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</si>
  <si>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</si>
  <si>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</si>
  <si>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</si>
  <si>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</si>
  <si>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</si>
  <si>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</si>
  <si>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</si>
  <si>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</si>
  <si>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</si>
  <si>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</si>
  <si>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</si>
  <si>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</si>
  <si>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</si>
  <si>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</si>
  <si>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</si>
  <si>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</si>
  <si>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</si>
  <si>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</si>
  <si>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</si>
  <si>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</si>
  <si>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</si>
  <si>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</si>
  <si>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</si>
  <si>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</si>
  <si>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</si>
  <si>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</si>
  <si>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</si>
  <si>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</si>
  <si>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</si>
  <si>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</si>
  <si>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</si>
  <si>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</si>
  <si>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</si>
  <si>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</si>
  <si>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</si>
  <si>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</si>
  <si>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</si>
  <si>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</si>
  <si>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</si>
  <si>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</si>
  <si>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</si>
  <si>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</si>
  <si>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</si>
  <si>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</si>
  <si>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</si>
  <si>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</si>
  <si>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</si>
  <si>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</si>
  <si>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</si>
  <si>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</si>
  <si>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</si>
  <si>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</si>
  <si>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</si>
  <si>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</si>
  <si>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</si>
  <si>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</si>
  <si>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</si>
  <si>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</si>
  <si>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</si>
  <si>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</si>
  <si>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</si>
  <si>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</si>
  <si>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</si>
  <si>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</si>
  <si>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</si>
  <si>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</si>
  <si>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</si>
  <si>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</si>
  <si>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</si>
  <si>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</si>
  <si>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</si>
  <si>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</si>
  <si>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</si>
  <si>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</si>
  <si>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</si>
  <si>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</si>
  <si>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</si>
  <si>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</si>
  <si>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</si>
  <si>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</si>
  <si>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</si>
  <si>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</si>
  <si>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</si>
  <si>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</si>
  <si>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</si>
  <si>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</si>
  <si>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</si>
  <si>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</si>
  <si>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</si>
  <si>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</si>
  <si>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</si>
  <si>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</si>
  <si>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</si>
  <si>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</si>
  <si>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</si>
  <si>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</si>
  <si>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</si>
  <si>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</si>
  <si>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</si>
  <si>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</si>
  <si>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</si>
  <si>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</si>
  <si>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</si>
  <si>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</si>
  <si>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</si>
  <si>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</si>
  <si>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</si>
  <si>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</si>
  <si>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</si>
  <si>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</si>
  <si>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</si>
  <si>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</si>
  <si>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</si>
  <si>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</si>
  <si>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</si>
  <si>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</si>
  <si>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</si>
  <si>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</si>
  <si>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</si>
  <si>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</si>
  <si>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</si>
  <si>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</si>
  <si>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</si>
  <si>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</si>
  <si>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</si>
  <si>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</si>
  <si>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</si>
  <si>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</si>
  <si>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</si>
  <si>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</si>
  <si>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</si>
  <si>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</si>
  <si>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</si>
  <si>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</si>
  <si>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</si>
  <si>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</si>
  <si>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</si>
  <si>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</si>
  <si>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</si>
  <si>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</si>
  <si>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</si>
  <si>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</si>
  <si>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</si>
  <si>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</si>
  <si>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</si>
  <si>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</si>
  <si>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</si>
  <si>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</si>
  <si>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</si>
  <si>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</si>
  <si>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</si>
  <si>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</si>
  <si>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</si>
  <si>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</si>
  <si>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</si>
  <si>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</si>
  <si>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</si>
  <si>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</si>
  <si>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</si>
  <si>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</si>
  <si>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</si>
  <si>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</si>
  <si>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</si>
  <si>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</si>
  <si>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</si>
  <si>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</si>
  <si>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</si>
  <si>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</si>
  <si>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</si>
  <si>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</si>
  <si>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</si>
  <si>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</si>
  <si>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</si>
  <si>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</si>
  <si>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</si>
  <si>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</si>
  <si>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</si>
  <si>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</si>
  <si>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</si>
  <si>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</si>
  <si>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</si>
  <si>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</si>
  <si>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</si>
  <si>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</si>
  <si>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</si>
  <si>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</si>
  <si>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</si>
  <si>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</si>
  <si>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</si>
  <si>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</si>
  <si>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</si>
  <si>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</si>
  <si>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</si>
  <si>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</si>
  <si>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</si>
  <si>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</si>
  <si>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</si>
  <si>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</si>
  <si>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</si>
  <si>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</si>
  <si>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</si>
  <si>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</si>
  <si>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</si>
  <si>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</si>
  <si>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</si>
  <si>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</si>
  <si>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</si>
  <si>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</si>
  <si>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</si>
  <si>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</si>
  <si>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</si>
  <si>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</si>
  <si>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</si>
  <si>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</si>
  <si>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</si>
  <si>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</si>
  <si>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</si>
  <si>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</si>
  <si>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</si>
  <si>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</si>
  <si>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</si>
  <si>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</si>
  <si>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</si>
  <si>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</si>
  <si>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</si>
  <si>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</si>
  <si>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</si>
  <si>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</si>
  <si>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</si>
  <si>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</si>
  <si>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</si>
  <si>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</si>
  <si>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</si>
  <si>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</si>
  <si>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</si>
  <si>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</si>
  <si>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</si>
  <si>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</si>
  <si>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</si>
  <si>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</si>
  <si>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</si>
  <si>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</si>
  <si>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</si>
  <si>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</si>
  <si>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</si>
  <si>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</si>
  <si>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</si>
  <si>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</si>
  <si>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</si>
  <si>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</si>
  <si>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</si>
  <si>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</si>
  <si>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</si>
  <si>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</si>
  <si>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</si>
  <si>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</si>
  <si>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</si>
  <si>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</si>
  <si>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</si>
  <si>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</si>
  <si>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</si>
  <si>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</si>
  <si>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</si>
  <si>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</si>
  <si>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</si>
  <si>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</si>
  <si>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</si>
  <si>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</si>
  <si>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</si>
  <si>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</si>
  <si>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</si>
  <si>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</si>
  <si>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</si>
  <si>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</si>
  <si>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</si>
  <si>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</si>
  <si>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</si>
  <si>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</si>
  <si>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</si>
  <si>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</si>
  <si>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</si>
  <si>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</si>
  <si>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</si>
  <si>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</si>
  <si>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</si>
  <si>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</si>
  <si>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</si>
  <si>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</si>
  <si>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</si>
  <si>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</si>
  <si>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</si>
  <si>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</si>
  <si>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</si>
  <si>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</si>
  <si>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</si>
  <si>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</si>
  <si>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</si>
  <si>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</si>
  <si>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</si>
  <si>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</si>
  <si>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</si>
  <si>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</si>
  <si>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</si>
  <si>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</si>
  <si>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</si>
  <si>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</si>
  <si>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</si>
  <si>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</si>
  <si>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</si>
  <si>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</si>
  <si>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</si>
  <si>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</si>
  <si>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</si>
  <si>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</si>
  <si>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</si>
  <si>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</si>
  <si>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</si>
  <si>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</si>
  <si>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</si>
  <si>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</si>
  <si>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</si>
  <si>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</si>
  <si>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</si>
  <si>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</si>
  <si>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</si>
  <si>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</si>
  <si>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</si>
  <si>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</si>
  <si>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</si>
  <si>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</si>
  <si>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</si>
  <si>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</si>
  <si>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</si>
  <si>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</si>
  <si>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</si>
  <si>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</si>
  <si>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</si>
  <si>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</si>
  <si>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</si>
  <si>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</si>
  <si>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</si>
  <si>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</si>
  <si>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</si>
  <si>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</si>
  <si>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</si>
  <si>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</si>
  <si>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</si>
  <si>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</si>
  <si>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</si>
  <si>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</si>
  <si>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</si>
  <si>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</si>
  <si>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</si>
  <si>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</si>
  <si>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</si>
  <si>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</si>
  <si>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</si>
  <si>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</si>
  <si>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</si>
  <si>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</si>
  <si>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</si>
  <si>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</si>
  <si>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</si>
  <si>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</si>
  <si>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</si>
  <si>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</si>
  <si>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</si>
  <si>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</si>
  <si>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</si>
  <si>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</si>
  <si>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</si>
  <si>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</si>
  <si>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</si>
  <si>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</si>
  <si>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</si>
  <si>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</si>
  <si>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</si>
  <si>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</si>
  <si>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</si>
  <si>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</si>
  <si>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</si>
  <si>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</si>
  <si>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</si>
  <si>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</si>
  <si>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</si>
  <si>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</si>
  <si>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</si>
  <si>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</si>
  <si>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</si>
  <si>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</si>
  <si>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</si>
  <si>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</si>
  <si>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</si>
  <si>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</si>
  <si>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</si>
  <si>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</si>
  <si>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</si>
  <si>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</si>
  <si>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</si>
  <si>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</si>
  <si>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</si>
  <si>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</si>
  <si>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</si>
  <si>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</si>
  <si>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</si>
  <si>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</si>
  <si>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</si>
  <si>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</si>
  <si>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</si>
  <si>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</si>
  <si>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</si>
  <si>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</si>
  <si>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</si>
  <si>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</si>
  <si>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</si>
  <si>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</si>
  <si>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</si>
  <si>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</si>
  <si>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</si>
  <si>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</si>
  <si>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</si>
  <si>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</si>
  <si>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</si>
  <si>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</si>
  <si>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</si>
  <si>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</si>
  <si>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</si>
  <si>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</si>
  <si>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</si>
  <si>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</si>
  <si>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</si>
  <si>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</si>
  <si>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</si>
  <si>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</si>
  <si>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</si>
  <si>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</si>
  <si>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</si>
  <si>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</si>
  <si>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</si>
  <si>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</si>
  <si>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</si>
  <si>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</si>
  <si>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</si>
  <si>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</si>
  <si>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</si>
  <si>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</si>
  <si>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</si>
  <si>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</si>
  <si>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</si>
  <si>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</si>
  <si>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</si>
  <si>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</si>
  <si>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</si>
  <si>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</si>
  <si>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</si>
  <si>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</si>
  <si>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</si>
  <si>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</si>
  <si>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</si>
  <si>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</si>
  <si>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</si>
  <si>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</si>
  <si>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</si>
  <si>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</si>
  <si>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</si>
  <si>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</si>
  <si>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</si>
  <si>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</si>
  <si>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</si>
  <si>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</si>
  <si>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</si>
  <si>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</si>
  <si>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</si>
  <si>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</si>
  <si>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</si>
  <si>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</si>
  <si>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</si>
  <si>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</si>
  <si>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</si>
  <si>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</si>
  <si>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</si>
  <si>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</si>
  <si>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</si>
  <si>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</si>
  <si>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</si>
  <si>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</si>
  <si>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</si>
  <si>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</si>
  <si>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</si>
  <si>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</si>
  <si>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</si>
  <si>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</si>
  <si>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</si>
  <si>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</si>
  <si>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</si>
  <si>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</si>
  <si>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</si>
  <si>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</si>
  <si>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</si>
  <si>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</si>
  <si>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</si>
  <si>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</si>
  <si>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</si>
  <si>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</si>
  <si>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</si>
  <si>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</si>
  <si>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</si>
  <si>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</si>
  <si>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</si>
  <si>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</si>
  <si>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</si>
  <si>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</si>
  <si>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</si>
  <si>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</si>
  <si>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</si>
  <si>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</si>
  <si>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</si>
  <si>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</si>
  <si>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</si>
  <si>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</si>
  <si>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</si>
  <si>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</si>
  <si>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</si>
  <si>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</si>
  <si>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</si>
  <si>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</si>
  <si>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</si>
  <si>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</si>
  <si>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</si>
  <si>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</si>
  <si>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</si>
  <si>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</si>
  <si>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</si>
  <si>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</si>
  <si>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</si>
  <si>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</si>
  <si>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</si>
  <si>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</si>
  <si>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</si>
  <si>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</si>
  <si>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</si>
  <si>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</si>
  <si>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</si>
  <si>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</si>
  <si>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</si>
  <si>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</si>
  <si>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</si>
  <si>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</si>
  <si>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</si>
  <si>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</si>
  <si>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</si>
  <si>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</si>
  <si>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</si>
  <si>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</si>
  <si>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</si>
  <si>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</si>
  <si>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</si>
  <si>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</si>
  <si>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</si>
  <si>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</si>
  <si>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</si>
  <si>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</si>
  <si>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</si>
  <si>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</si>
  <si>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</si>
  <si>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</si>
  <si>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</si>
  <si>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</si>
  <si>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</si>
  <si>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</si>
  <si>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</si>
  <si>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</si>
  <si>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</si>
  <si>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</si>
  <si>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</si>
  <si>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</si>
  <si>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</si>
  <si>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</si>
  <si>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</si>
  <si>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</si>
  <si>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</si>
  <si>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</si>
  <si>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</si>
  <si>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</si>
  <si>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</si>
  <si>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</si>
  <si>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</si>
  <si>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</si>
  <si>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</si>
  <si>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</si>
  <si>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</si>
  <si>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</si>
  <si>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</si>
  <si>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</si>
  <si>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</si>
  <si>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</si>
  <si>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</si>
  <si>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</si>
  <si>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</si>
  <si>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</si>
  <si>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</si>
  <si>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</si>
  <si>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</si>
  <si>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</si>
  <si>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</si>
  <si>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</si>
  <si>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</si>
  <si>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</si>
  <si>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</si>
  <si>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</si>
  <si>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</si>
  <si>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</si>
  <si>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</si>
  <si>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</si>
  <si>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</si>
  <si>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</si>
  <si>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</si>
  <si>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</si>
  <si>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</si>
  <si>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</si>
  <si>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</si>
  <si>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</si>
  <si>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</si>
  <si>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</si>
  <si>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</si>
  <si>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</si>
  <si>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</si>
  <si>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</si>
  <si>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</si>
  <si>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</si>
  <si>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</si>
  <si>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</si>
  <si>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</si>
  <si>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</si>
  <si>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</si>
  <si>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</si>
  <si>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</si>
  <si>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</si>
  <si>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</si>
  <si>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</si>
  <si>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</si>
  <si>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</si>
  <si>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</si>
  <si>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</si>
  <si>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</si>
  <si>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</si>
  <si>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</si>
  <si>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</si>
  <si>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</si>
  <si>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</si>
  <si>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</si>
  <si>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</si>
  <si>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</si>
  <si>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</si>
  <si>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</si>
  <si>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</si>
  <si>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</si>
  <si>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</si>
  <si>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</si>
  <si>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</si>
  <si>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</si>
  <si>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</si>
  <si>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</si>
  <si>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</si>
  <si>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</si>
  <si>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</si>
  <si>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</si>
  <si>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</si>
  <si>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</si>
  <si>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</si>
  <si>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</si>
  <si>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</si>
  <si>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</si>
  <si>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</si>
  <si>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</si>
  <si>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</si>
  <si>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</si>
  <si>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</si>
  <si>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</si>
  <si>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</si>
  <si>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</si>
  <si>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</si>
  <si>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</si>
  <si>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</si>
  <si>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</si>
  <si>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</si>
  <si>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</si>
  <si>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</si>
  <si>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</si>
  <si>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</si>
  <si>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</si>
  <si>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</si>
  <si>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</si>
  <si>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</si>
  <si>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</si>
  <si>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</si>
  <si>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</si>
  <si>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</si>
  <si>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</si>
  <si>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</si>
  <si>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</si>
  <si>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</si>
  <si>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</si>
  <si>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</si>
  <si>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</si>
  <si>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</si>
  <si>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</si>
  <si>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</si>
  <si>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</si>
  <si>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</si>
  <si>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</si>
  <si>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</si>
  <si>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</si>
  <si>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</si>
  <si>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</si>
  <si>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</si>
  <si>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</si>
  <si>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</si>
  <si>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</si>
  <si>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</si>
  <si>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</si>
  <si>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</si>
  <si>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</si>
  <si>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</si>
  <si>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</si>
  <si>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</si>
  <si>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</si>
  <si>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</si>
  <si>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</si>
  <si>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</si>
  <si>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</si>
  <si>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</si>
  <si>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</si>
  <si>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</si>
  <si>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</si>
  <si>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</si>
  <si>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</si>
  <si>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</si>
  <si>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</si>
  <si>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</si>
  <si>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</si>
  <si>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</si>
  <si>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</si>
  <si>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</si>
  <si>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</si>
  <si>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</si>
  <si>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</si>
  <si>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</si>
  <si>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</si>
  <si>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</si>
  <si>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</si>
  <si>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</si>
  <si>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</si>
  <si>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</si>
  <si>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</si>
  <si>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</si>
  <si>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</si>
  <si>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</si>
  <si>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</si>
  <si>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</si>
  <si>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</si>
  <si>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</si>
  <si>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</si>
  <si>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</si>
  <si>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</si>
  <si>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</si>
  <si>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</si>
  <si>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</si>
  <si>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</si>
  <si>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</si>
  <si>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</si>
  <si>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</si>
  <si>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</si>
  <si>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</si>
  <si>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</si>
  <si>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</si>
  <si>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</si>
  <si>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</si>
  <si>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</si>
  <si>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</si>
  <si>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</si>
  <si>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</si>
  <si>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</si>
  <si>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</si>
  <si>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</si>
  <si>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</si>
  <si>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</si>
  <si>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</si>
  <si>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</si>
  <si>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</si>
  <si>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</si>
  <si>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</si>
  <si>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</si>
  <si>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</si>
  <si>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</si>
  <si>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</si>
  <si>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</si>
  <si>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</si>
  <si>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</si>
  <si>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</si>
  <si>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</si>
  <si>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</si>
  <si>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</si>
  <si>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</si>
  <si>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</si>
  <si>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</si>
  <si>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</si>
  <si>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</si>
  <si>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</si>
  <si>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</si>
  <si>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</si>
  <si>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</si>
  <si>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</si>
  <si>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</si>
  <si>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</si>
  <si>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</si>
  <si>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</si>
  <si>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</si>
  <si>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</si>
  <si>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</si>
  <si>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</si>
  <si>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</si>
  <si>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</si>
  <si>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</si>
  <si>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</si>
  <si>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</si>
  <si>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</si>
  <si>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</si>
  <si>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</si>
  <si>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</si>
  <si>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</si>
  <si>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</si>
  <si>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</si>
  <si>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</si>
  <si>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</si>
  <si>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</si>
  <si>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</si>
  <si>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</si>
  <si>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</si>
  <si>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</si>
  <si>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</si>
  <si>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</si>
  <si>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</si>
  <si>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</si>
  <si>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</si>
  <si>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</si>
  <si>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</si>
  <si>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</si>
  <si>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</si>
  <si>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</si>
  <si>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</si>
  <si>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</si>
  <si>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</si>
  <si>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</si>
  <si>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</si>
  <si>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</si>
  <si>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</si>
  <si>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</si>
  <si>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</si>
  <si>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</si>
  <si>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</si>
  <si>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</si>
  <si>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</si>
  <si>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</si>
  <si>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</si>
  <si>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</si>
  <si>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</si>
  <si>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</si>
  <si>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</si>
  <si>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</si>
  <si>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</si>
  <si>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</si>
  <si>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</si>
  <si>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</si>
  <si>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</si>
  <si>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</si>
  <si>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</si>
  <si>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</si>
  <si>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</si>
  <si>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</si>
  <si>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</si>
  <si>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</si>
  <si>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</si>
  <si>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</si>
  <si>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</si>
  <si>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</si>
  <si>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</si>
  <si>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</si>
  <si>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</si>
  <si>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</si>
  <si>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</si>
  <si>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</si>
  <si>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</si>
  <si>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</si>
  <si>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</si>
  <si>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</si>
  <si>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</si>
  <si>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</si>
  <si>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</si>
  <si>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</si>
  <si>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</si>
  <si>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</si>
  <si>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</si>
  <si>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</si>
  <si>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</si>
  <si>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</si>
  <si>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</si>
  <si>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</si>
  <si>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</si>
  <si>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</si>
  <si>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</si>
  <si>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</si>
  <si>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</si>
  <si>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</si>
  <si>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</si>
  <si>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</si>
  <si>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</si>
  <si>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</si>
  <si>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</si>
  <si>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</si>
  <si>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</si>
  <si>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</si>
  <si>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</si>
  <si>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</si>
  <si>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</si>
  <si>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</si>
  <si>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</si>
  <si>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</si>
  <si>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</si>
  <si>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</si>
  <si>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</si>
  <si>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</si>
  <si>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</si>
  <si>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</si>
  <si>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</si>
  <si>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</si>
  <si>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</si>
  <si>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</si>
  <si>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</si>
  <si>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</si>
  <si>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</si>
  <si>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</si>
  <si>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</si>
  <si>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</si>
  <si>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</si>
  <si>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</si>
  <si>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</si>
  <si>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</si>
  <si>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</si>
  <si>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</si>
  <si>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</si>
  <si>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</si>
  <si>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</si>
  <si>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</si>
  <si>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</si>
  <si>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</si>
  <si>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</si>
  <si>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</si>
  <si>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</si>
  <si>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</si>
  <si>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</si>
  <si>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</si>
  <si>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</si>
  <si>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</si>
  <si>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</si>
  <si>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</si>
  <si>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</si>
  <si>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</si>
  <si>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</si>
  <si>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</si>
  <si>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</si>
  <si>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</si>
  <si>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</si>
  <si>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</si>
  <si>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</si>
  <si>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</si>
  <si>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</si>
  <si>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</si>
  <si>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</si>
  <si>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</si>
  <si>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</si>
  <si>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</si>
  <si>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</si>
  <si>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</si>
  <si>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</si>
  <si>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</si>
  <si>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</si>
  <si>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</si>
  <si>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</si>
  <si>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</si>
  <si>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</si>
  <si>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</si>
  <si>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</si>
  <si>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</si>
  <si>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</si>
  <si>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</si>
  <si>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</si>
  <si>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</si>
  <si>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</si>
  <si>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</si>
  <si>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</si>
  <si>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</si>
  <si>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</si>
  <si>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</si>
  <si>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</si>
  <si>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</si>
  <si>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</si>
  <si>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</si>
  <si>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</si>
  <si>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</si>
  <si>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</si>
  <si>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</si>
  <si>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</si>
  <si>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</si>
  <si>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</si>
  <si>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</si>
  <si>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</si>
  <si>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</si>
  <si>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</si>
  <si>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</si>
  <si>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</si>
  <si>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</si>
  <si>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</si>
  <si>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</si>
  <si>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</si>
  <si>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</si>
  <si>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</si>
  <si>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</si>
  <si>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</si>
  <si>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</si>
  <si>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</si>
  <si>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</si>
  <si>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</si>
  <si>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</si>
  <si>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</si>
  <si>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</si>
  <si>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</si>
  <si>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</si>
  <si>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</si>
  <si>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</si>
  <si>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</si>
  <si>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</si>
  <si>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</si>
  <si>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</si>
  <si>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</si>
  <si>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</si>
  <si>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</si>
  <si>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</si>
  <si>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</si>
  <si>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</si>
  <si>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</si>
  <si>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</si>
  <si>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</si>
  <si>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</si>
  <si>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</si>
  <si>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</si>
  <si>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</si>
  <si>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</si>
  <si>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</si>
  <si>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</si>
  <si>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</si>
  <si>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</si>
  <si>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</si>
  <si>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</si>
  <si>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</si>
  <si>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</si>
  <si>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</si>
  <si>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</si>
  <si>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</si>
  <si>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</si>
  <si>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</si>
  <si>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</si>
  <si>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</si>
  <si>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</si>
  <si>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</si>
  <si>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</si>
  <si>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</si>
  <si>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</si>
  <si>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</si>
  <si>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</si>
  <si>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</si>
  <si>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</si>
  <si>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</si>
  <si>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</si>
  <si>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</si>
  <si>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</si>
  <si>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</si>
  <si>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</si>
  <si>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</si>
  <si>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</si>
  <si>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</si>
  <si>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</si>
  <si>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</si>
  <si>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</si>
  <si>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</si>
  <si>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</si>
  <si>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</si>
  <si>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</si>
  <si>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</si>
  <si>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</si>
  <si>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</si>
  <si>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</si>
  <si>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</si>
  <si>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</si>
  <si>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</si>
  <si>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</si>
  <si>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</si>
  <si>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</si>
  <si>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</si>
  <si>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</si>
  <si>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</si>
  <si>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</si>
  <si>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</si>
  <si>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</si>
  <si>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</si>
  <si>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</si>
  <si>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</si>
  <si>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</si>
  <si>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</si>
  <si>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</si>
  <si>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</si>
  <si>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</si>
  <si>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</si>
  <si>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</si>
  <si>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</si>
  <si>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</si>
  <si>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</si>
  <si>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</si>
  <si>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</si>
  <si>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</si>
  <si>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</si>
  <si>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</si>
  <si>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</si>
  <si>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</si>
  <si>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</si>
  <si>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</si>
  <si>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</si>
  <si>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</si>
  <si>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</si>
  <si>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</si>
  <si>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</si>
  <si>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</si>
  <si>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</si>
  <si>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</si>
  <si>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</si>
  <si>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</si>
  <si>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</si>
  <si>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</si>
  <si>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</si>
  <si>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</si>
  <si>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</si>
  <si>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</si>
  <si>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</si>
  <si>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</si>
  <si>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</si>
  <si>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</si>
  <si>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</si>
  <si>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</si>
  <si>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</si>
  <si>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</si>
  <si>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</si>
  <si>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</si>
  <si>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</si>
  <si>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</si>
  <si>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</si>
  <si>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</si>
  <si>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</si>
  <si>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</si>
  <si>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</si>
  <si>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</si>
  <si>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</si>
  <si>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</si>
  <si>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</si>
  <si>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</si>
  <si>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</si>
  <si>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</si>
  <si>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</si>
  <si>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</si>
  <si>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</si>
  <si>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</si>
  <si>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</si>
  <si>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</si>
  <si>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</si>
  <si>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</si>
  <si>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</si>
  <si>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</si>
  <si>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</si>
  <si>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</si>
  <si>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</si>
  <si>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</si>
  <si>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</si>
  <si>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</si>
  <si>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</si>
  <si>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</si>
  <si>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</si>
  <si>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</si>
  <si>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</si>
  <si>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</si>
  <si>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</si>
  <si>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</si>
  <si>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</si>
  <si>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</si>
  <si>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</si>
  <si>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</si>
  <si>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</si>
  <si>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</si>
  <si>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</si>
  <si>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</si>
  <si>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</si>
  <si>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</si>
  <si>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</si>
  <si>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</si>
  <si>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</si>
  <si>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</si>
  <si>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</si>
  <si>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</si>
  <si>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</si>
  <si>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</si>
  <si>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</si>
  <si>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</si>
  <si>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</si>
  <si>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</si>
  <si>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</si>
  <si>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</si>
  <si>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</si>
  <si>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</si>
  <si>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</si>
  <si>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</si>
  <si>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</si>
  <si>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</si>
  <si>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</si>
  <si>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</si>
  <si>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</si>
  <si>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</si>
  <si>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</si>
  <si>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</si>
  <si>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</si>
  <si>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</si>
  <si>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</si>
  <si>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</si>
  <si>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</si>
  <si>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</si>
  <si>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</si>
  <si>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</si>
  <si>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</si>
  <si>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</si>
  <si>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</si>
  <si>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</si>
  <si>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</si>
  <si>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</si>
  <si>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</si>
  <si>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</si>
  <si>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</si>
  <si>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</si>
  <si>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</si>
  <si>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</si>
  <si>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</si>
  <si>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</si>
  <si>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</si>
  <si>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</si>
  <si>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</si>
  <si>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</si>
  <si>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</si>
  <si>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</si>
  <si>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</si>
  <si>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</si>
  <si>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</si>
  <si>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</si>
  <si>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</si>
  <si>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</si>
  <si>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</si>
  <si>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</si>
  <si>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</si>
  <si>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</si>
  <si>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</si>
  <si>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</si>
  <si>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</si>
  <si>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</si>
  <si>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</si>
  <si>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</si>
  <si>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</si>
  <si>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</si>
  <si>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</si>
  <si>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</si>
  <si>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</si>
  <si>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</si>
  <si>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</si>
  <si>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</si>
  <si>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</si>
  <si>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</si>
  <si>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</si>
  <si>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</si>
  <si>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</si>
  <si>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</si>
  <si>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</si>
  <si>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</si>
  <si>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</si>
  <si>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</si>
  <si>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</si>
  <si>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</si>
  <si>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</si>
  <si>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</si>
  <si>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</si>
  <si>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</si>
  <si>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</si>
  <si>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</si>
  <si>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</si>
  <si>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</si>
  <si>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</si>
  <si>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</si>
  <si>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</si>
  <si>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</si>
  <si>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</si>
  <si>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</si>
  <si>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</si>
  <si>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</si>
  <si>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</si>
  <si>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</si>
  <si>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</si>
  <si>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</si>
  <si>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</si>
  <si>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</si>
  <si>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</si>
  <si>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</si>
  <si>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</si>
  <si>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</si>
  <si>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</si>
  <si>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</si>
  <si>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</si>
  <si>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</si>
  <si>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</si>
  <si>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</si>
  <si>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</si>
  <si>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</si>
  <si>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</si>
  <si>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</si>
  <si>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</si>
  <si>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</si>
  <si>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</si>
  <si>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</si>
  <si>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</si>
  <si>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</si>
  <si>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</si>
  <si>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</si>
  <si>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</si>
  <si>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</si>
  <si>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</si>
  <si>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</si>
  <si>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</si>
  <si>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</si>
  <si>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</si>
  <si>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</si>
  <si>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</si>
  <si>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</si>
  <si>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</si>
  <si>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</si>
  <si>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</si>
  <si>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</si>
  <si>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</si>
  <si>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</si>
  <si>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</si>
  <si>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</si>
  <si>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</si>
  <si>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</si>
  <si>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</si>
  <si>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</si>
  <si>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</si>
  <si>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</si>
  <si>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</si>
  <si>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</si>
  <si>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</si>
  <si>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</si>
  <si>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</si>
  <si>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</si>
  <si>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</si>
  <si>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</si>
  <si>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</si>
  <si>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</si>
  <si>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</si>
  <si>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</si>
  <si>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</si>
  <si>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</si>
  <si>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</si>
  <si>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</si>
  <si>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</si>
  <si>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</si>
  <si>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</si>
  <si>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</si>
  <si>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</si>
  <si>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</si>
  <si>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</si>
  <si>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</si>
  <si>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</si>
  <si>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</si>
  <si>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</si>
  <si>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</si>
  <si>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</si>
  <si>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</si>
  <si>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</si>
  <si>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</si>
  <si>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</si>
  <si>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</si>
  <si>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</si>
  <si>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</si>
  <si>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</si>
  <si>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</si>
  <si>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</si>
  <si>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</si>
  <si>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</si>
  <si>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</si>
  <si>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</si>
  <si>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</si>
  <si>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</si>
  <si>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</si>
  <si>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</si>
  <si>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</si>
  <si>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</si>
  <si>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</si>
  <si>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</si>
  <si>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</si>
  <si>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</si>
  <si>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</si>
  <si>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</si>
  <si>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</si>
  <si>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</si>
  <si>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</si>
  <si>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</si>
  <si>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</si>
  <si>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</si>
  <si>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</si>
  <si>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</si>
  <si>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</si>
  <si>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</si>
  <si>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</si>
  <si>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</si>
  <si>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</si>
  <si>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</si>
  <si>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</si>
  <si>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</si>
  <si>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</si>
  <si>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</si>
  <si>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</si>
  <si>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</si>
  <si>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</si>
  <si>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</si>
  <si>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</si>
  <si>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</si>
  <si>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</si>
  <si>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</si>
  <si>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</si>
  <si>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</si>
  <si>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</si>
  <si>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</si>
  <si>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</si>
  <si>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</si>
  <si>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</si>
  <si>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</si>
  <si>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</si>
  <si>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</si>
  <si>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</si>
  <si>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</si>
  <si>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</si>
  <si>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</si>
  <si>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</si>
  <si>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</si>
  <si>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</si>
  <si>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</si>
  <si>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</si>
  <si>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</si>
  <si>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</si>
  <si>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</si>
  <si>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</si>
  <si>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</si>
  <si>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</si>
  <si>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</si>
  <si>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</si>
  <si>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</si>
  <si>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</si>
  <si>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</si>
  <si>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</si>
  <si>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</si>
  <si>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</si>
  <si>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</si>
  <si>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</si>
  <si>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</si>
  <si>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</si>
  <si>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</si>
  <si>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</si>
  <si>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</si>
  <si>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</si>
  <si>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</si>
  <si>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</si>
  <si>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</si>
  <si>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</si>
  <si>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</si>
  <si>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</si>
  <si>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</si>
  <si>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</si>
  <si>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</si>
  <si>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</si>
  <si>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</si>
  <si>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</si>
  <si>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</si>
  <si>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</si>
  <si>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</si>
  <si>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</si>
  <si>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</si>
  <si>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</si>
  <si>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</si>
  <si>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</si>
  <si>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</si>
  <si>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</si>
  <si>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</si>
  <si>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</si>
  <si>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</si>
  <si>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</si>
  <si>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</si>
  <si>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</si>
  <si>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</si>
  <si>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</si>
  <si>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</si>
  <si>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</si>
  <si>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</si>
  <si>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</si>
  <si>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</si>
  <si>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</si>
  <si>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</si>
  <si>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</si>
  <si>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</si>
  <si>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</si>
  <si>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</si>
  <si>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</si>
  <si>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</si>
  <si>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</si>
  <si>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</si>
  <si>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</si>
  <si>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</si>
  <si>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</si>
  <si>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</si>
  <si>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</si>
  <si>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</si>
  <si>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</si>
  <si>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</si>
  <si>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</si>
  <si>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</si>
  <si>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</si>
  <si>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</si>
  <si>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</si>
  <si>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</si>
  <si>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</si>
  <si>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</si>
  <si>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</si>
  <si>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</si>
  <si>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</si>
  <si>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</si>
  <si>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</si>
  <si>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</si>
  <si>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</si>
  <si>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</si>
  <si>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</si>
  <si>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</si>
  <si>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</si>
  <si>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</si>
  <si>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</si>
  <si>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</si>
  <si>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</si>
  <si>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</si>
  <si>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</si>
  <si>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</si>
  <si>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</si>
  <si>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</si>
  <si>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</si>
  <si>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</si>
  <si>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</si>
  <si>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</si>
  <si>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</si>
  <si>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</si>
  <si>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</si>
  <si>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</si>
  <si>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</si>
  <si>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</si>
  <si>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</si>
  <si>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</si>
  <si>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</si>
  <si>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</si>
  <si>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</si>
  <si>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</si>
  <si>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</si>
  <si>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</si>
  <si>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</si>
  <si>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</si>
  <si>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</si>
  <si>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</si>
  <si>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</si>
  <si>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</si>
  <si>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</si>
  <si>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</si>
  <si>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</si>
  <si>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</si>
  <si>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</si>
  <si>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</si>
  <si>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</si>
  <si>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</si>
  <si>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</si>
  <si>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</si>
  <si>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</si>
  <si>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</si>
  <si>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</si>
  <si>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</si>
  <si>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</si>
  <si>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</si>
  <si>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</si>
  <si>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</si>
  <si>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</si>
  <si>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</si>
  <si>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</si>
  <si>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</si>
  <si>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</si>
  <si>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</si>
  <si>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</si>
  <si>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</si>
  <si>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</si>
  <si>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</si>
  <si>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</si>
  <si>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</si>
  <si>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</si>
  <si>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</si>
  <si>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</si>
  <si>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</si>
  <si>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</si>
  <si>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</si>
  <si>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</si>
  <si>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</si>
  <si>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</si>
  <si>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</si>
  <si>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</si>
  <si>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</si>
  <si>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</si>
  <si>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</si>
  <si>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</si>
  <si>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</si>
  <si>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</si>
  <si>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</si>
  <si>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</si>
  <si>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</si>
  <si>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</si>
  <si>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</si>
  <si>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</si>
  <si>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</si>
  <si>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</si>
  <si>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</si>
  <si>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</si>
  <si>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</si>
  <si>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</si>
  <si>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</si>
  <si>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</si>
  <si>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</si>
  <si>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</si>
  <si>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</si>
  <si>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</si>
  <si>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</si>
  <si>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</si>
  <si>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</si>
  <si>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</si>
  <si>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</si>
  <si>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</si>
  <si>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</si>
  <si>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</si>
  <si>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</si>
  <si>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</si>
  <si>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</si>
  <si>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</si>
  <si>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</si>
  <si>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</si>
  <si>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</si>
  <si>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</si>
  <si>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</si>
  <si>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</si>
  <si>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</si>
  <si>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</si>
  <si>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</si>
  <si>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</si>
  <si>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</si>
  <si>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</si>
  <si>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</si>
  <si>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</si>
  <si>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</si>
  <si>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</si>
  <si>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</si>
  <si>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</si>
  <si>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</si>
  <si>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</si>
  <si>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</si>
  <si>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</si>
  <si>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</si>
  <si>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</si>
  <si>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</si>
  <si>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</si>
  <si>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</si>
  <si>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</si>
  <si>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</si>
  <si>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</si>
  <si>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</si>
  <si>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</si>
  <si>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</si>
  <si>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</si>
  <si>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</si>
  <si>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</si>
  <si>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</si>
  <si>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</si>
  <si>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</si>
  <si>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</si>
  <si>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</si>
  <si>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</si>
  <si>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</si>
  <si>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</si>
  <si>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</si>
  <si>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</si>
  <si>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</si>
  <si>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</si>
  <si>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</si>
  <si>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</si>
  <si>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</si>
  <si>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</si>
  <si>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</si>
  <si>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</si>
  <si>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</si>
  <si>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</si>
  <si>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</si>
  <si>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</si>
  <si>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</si>
  <si>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</si>
  <si>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</si>
  <si>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</si>
  <si>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</si>
  <si>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</si>
  <si>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</si>
  <si>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</si>
  <si>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</si>
  <si>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</si>
  <si>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</si>
  <si>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</si>
  <si>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</si>
  <si>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</si>
  <si>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</si>
  <si>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</si>
  <si>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</si>
  <si>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</si>
  <si>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</si>
  <si>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</si>
  <si>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</si>
  <si>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</si>
  <si>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</si>
  <si>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</si>
  <si>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</si>
  <si>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</si>
  <si>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</si>
  <si>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</si>
  <si>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</si>
  <si>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</si>
  <si>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</si>
  <si>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</si>
  <si>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</si>
  <si>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</si>
  <si>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</si>
  <si>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</si>
  <si>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</si>
  <si>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</si>
  <si>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</si>
  <si>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</si>
  <si>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</si>
  <si>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</si>
  <si>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</si>
  <si>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</si>
  <si>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</si>
  <si>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</si>
  <si>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</si>
  <si>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</si>
  <si>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</si>
  <si>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</si>
  <si>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</si>
  <si>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</si>
  <si>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</si>
  <si>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</si>
  <si>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</si>
  <si>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</si>
  <si>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</si>
  <si>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</si>
  <si>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</si>
  <si>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</si>
  <si>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</si>
  <si>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</si>
  <si>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</si>
  <si>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</si>
  <si>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</si>
  <si>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</si>
  <si>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</si>
  <si>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</si>
  <si>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</si>
  <si>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</si>
  <si>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</si>
  <si>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</si>
  <si>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</si>
  <si>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</si>
  <si>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</si>
  <si>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</si>
  <si>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</si>
  <si>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</si>
  <si>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</si>
  <si>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</si>
  <si>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</si>
  <si>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</si>
  <si>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</si>
  <si>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</si>
  <si>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</si>
  <si>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</si>
  <si>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</si>
  <si>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</si>
  <si>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</si>
  <si>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</si>
  <si>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</si>
  <si>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</si>
  <si>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</si>
  <si>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</si>
  <si>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</si>
  <si>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</si>
  <si>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</si>
  <si>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</si>
  <si>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</si>
  <si>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</si>
  <si>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</si>
  <si>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</si>
  <si>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</si>
  <si>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</si>
  <si>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</si>
  <si>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</si>
  <si>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</si>
  <si>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</si>
  <si>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</si>
  <si>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</si>
  <si>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</si>
  <si>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</si>
  <si>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</si>
  <si>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</si>
  <si>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</si>
  <si>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</si>
  <si>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</si>
  <si>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</si>
  <si>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</si>
  <si>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</si>
  <si>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</si>
  <si>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</si>
  <si>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</si>
  <si>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</si>
  <si>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</si>
  <si>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</si>
  <si>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</si>
  <si>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</si>
  <si>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</si>
  <si>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</si>
  <si>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</si>
  <si>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</si>
  <si>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</si>
  <si>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</si>
  <si>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</si>
  <si>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</si>
  <si>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</si>
  <si>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</si>
  <si>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</si>
  <si>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</si>
  <si>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</si>
  <si>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</si>
  <si>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</si>
  <si>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</si>
  <si>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</si>
  <si>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</si>
  <si>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</si>
  <si>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</si>
  <si>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</si>
  <si>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</si>
  <si>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</si>
  <si>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</si>
  <si>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</si>
  <si>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</si>
  <si>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</si>
  <si>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</si>
  <si>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</si>
  <si>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</si>
  <si>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</si>
  <si>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</si>
  <si>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</si>
  <si>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</si>
  <si>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</si>
  <si>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</si>
  <si>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</si>
  <si>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</si>
  <si>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</si>
  <si>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</si>
  <si>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</si>
  <si>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</si>
  <si>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</si>
  <si>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</si>
  <si>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</si>
  <si>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</si>
  <si>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</si>
  <si>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</si>
  <si>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</si>
  <si>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</si>
  <si>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</si>
  <si>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</si>
  <si>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</si>
  <si>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</si>
  <si>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</si>
  <si>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</si>
  <si>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</si>
  <si>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</si>
  <si>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</si>
  <si>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</si>
  <si>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</si>
  <si>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</si>
  <si>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</si>
  <si>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</si>
  <si>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</si>
  <si>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</si>
  <si>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</si>
  <si>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</si>
  <si>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</si>
  <si>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</si>
  <si>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</si>
  <si>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</si>
  <si>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</si>
  <si>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</si>
  <si>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</si>
  <si>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</si>
  <si>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</si>
  <si>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</si>
  <si>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</si>
  <si>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</si>
  <si>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</si>
  <si>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</si>
  <si>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</si>
  <si>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</si>
  <si>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</si>
  <si>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</si>
  <si>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</si>
  <si>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</si>
  <si>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</si>
  <si>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</si>
  <si>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</si>
  <si>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</si>
  <si>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</si>
  <si>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</si>
  <si>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</si>
  <si>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</si>
  <si>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</si>
  <si>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</si>
  <si>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</si>
  <si>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</si>
  <si>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</si>
  <si>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</si>
  <si>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</si>
  <si>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</si>
  <si>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</si>
  <si>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</si>
  <si>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</si>
  <si>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</si>
  <si>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</si>
  <si>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</si>
  <si>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</si>
  <si>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</si>
  <si>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</si>
  <si>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</si>
  <si>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</si>
  <si>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</si>
  <si>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</si>
  <si>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</si>
  <si>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</si>
  <si>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</si>
  <si>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</si>
  <si>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</si>
  <si>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</si>
  <si>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</si>
  <si>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</si>
  <si>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</si>
  <si>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</si>
  <si>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</si>
  <si>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</si>
  <si>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</si>
  <si>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</si>
  <si>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</si>
  <si>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</si>
  <si>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</si>
  <si>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</si>
  <si>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</si>
  <si>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</si>
  <si>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</si>
  <si>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</si>
  <si>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</si>
  <si>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</si>
  <si>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</si>
  <si>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</si>
  <si>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</si>
  <si>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</si>
  <si>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</si>
  <si>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</si>
  <si>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</si>
  <si>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</si>
  <si>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</si>
  <si>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</si>
  <si>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</si>
  <si>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</si>
  <si>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</si>
  <si>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</si>
  <si>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</si>
  <si>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</si>
  <si>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</si>
  <si>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</si>
  <si>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</si>
  <si>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</si>
  <si>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</si>
  <si>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</si>
  <si>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</si>
  <si>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</si>
  <si>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</si>
  <si>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</si>
  <si>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</si>
  <si>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</si>
  <si>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</si>
  <si>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</si>
  <si>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</si>
  <si>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</si>
  <si>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</si>
  <si>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</si>
  <si>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</si>
  <si>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</si>
  <si>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</si>
  <si>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</si>
  <si>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</si>
  <si>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</si>
  <si>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</si>
  <si>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</si>
  <si>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</si>
  <si>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</si>
  <si>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</si>
  <si>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</si>
  <si>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</si>
  <si>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</si>
  <si>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</si>
  <si>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</si>
  <si>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</si>
  <si>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</si>
  <si>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</si>
  <si>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</si>
  <si>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</si>
  <si>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</si>
  <si>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</si>
  <si>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</si>
  <si>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</si>
  <si>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</si>
  <si>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</si>
  <si>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</si>
  <si>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</si>
  <si>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</si>
  <si>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</si>
  <si>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</si>
  <si>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</si>
  <si>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</si>
  <si>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</si>
  <si>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</si>
  <si>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</si>
  <si>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</si>
  <si>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</si>
  <si>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</si>
  <si>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</si>
  <si>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</si>
  <si>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</si>
  <si>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</si>
  <si>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</si>
  <si>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</si>
  <si>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</si>
  <si>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</si>
  <si>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</si>
  <si>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</si>
  <si>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</si>
  <si>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</si>
  <si>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</si>
  <si>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</si>
  <si>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</si>
  <si>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</si>
  <si>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</si>
  <si>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</si>
  <si>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</si>
  <si>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</si>
  <si>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</si>
  <si>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</si>
  <si>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</si>
  <si>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</si>
  <si>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</si>
  <si>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</si>
  <si>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</si>
  <si>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</si>
  <si>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</si>
  <si>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</si>
  <si>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</si>
  <si>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</si>
  <si>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</si>
  <si>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</si>
  <si>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</si>
  <si>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</si>
  <si>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</si>
  <si>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</si>
  <si>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</si>
  <si>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</si>
  <si>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</si>
  <si>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</si>
  <si>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</si>
  <si>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</si>
  <si>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</si>
  <si>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</si>
  <si>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</si>
  <si>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</si>
  <si>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</si>
  <si>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</si>
  <si>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</si>
  <si>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</si>
  <si>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</si>
  <si>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</si>
  <si>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</si>
  <si>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</si>
  <si>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</si>
  <si>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</si>
  <si>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</si>
  <si>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</si>
  <si>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</si>
  <si>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</si>
  <si>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</si>
  <si>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</si>
  <si>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</si>
  <si>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</si>
  <si>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</si>
  <si>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</si>
  <si>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</si>
  <si>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</si>
  <si>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</si>
  <si>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</si>
  <si>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</si>
  <si>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</si>
  <si>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</si>
  <si>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</si>
  <si>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</si>
  <si>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</si>
  <si>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</si>
  <si>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</si>
  <si>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</si>
  <si>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</si>
  <si>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</si>
  <si>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</si>
  <si>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</si>
  <si>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</si>
  <si>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</si>
  <si>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</si>
  <si>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</si>
  <si>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</si>
  <si>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</si>
  <si>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</si>
  <si>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</si>
  <si>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</si>
  <si>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</si>
  <si>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</si>
  <si>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</si>
  <si>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</si>
  <si>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</si>
  <si>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</si>
  <si>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</si>
  <si>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</si>
  <si>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</si>
  <si>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</si>
  <si>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</si>
  <si>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</si>
  <si>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</si>
  <si>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</si>
  <si>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</si>
  <si>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</si>
  <si>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</si>
  <si>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</si>
  <si>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</si>
  <si>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</si>
  <si>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</si>
  <si>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</si>
  <si>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</si>
  <si>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</si>
  <si>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</si>
  <si>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</si>
  <si>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</si>
  <si>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</si>
  <si>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</si>
  <si>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</si>
  <si>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</si>
  <si>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</si>
  <si>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</si>
  <si>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</si>
  <si>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</si>
  <si>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</si>
  <si>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</si>
  <si>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</si>
  <si>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</si>
  <si>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</si>
  <si>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</si>
  <si>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</si>
  <si>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</si>
  <si>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</si>
  <si>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</si>
  <si>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</si>
  <si>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</si>
  <si>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</si>
  <si>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</si>
  <si>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</si>
  <si>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</si>
  <si>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</si>
  <si>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</si>
  <si>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</si>
  <si>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</si>
  <si>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</si>
  <si>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</si>
  <si>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</si>
  <si>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</si>
  <si>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</si>
  <si>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</si>
  <si>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</si>
  <si>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</si>
  <si>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</si>
  <si>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</si>
  <si>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</si>
  <si>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</si>
  <si>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</si>
  <si>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</si>
  <si>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</si>
  <si>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</si>
  <si>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</si>
  <si>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</si>
  <si>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</si>
  <si>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</si>
  <si>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</si>
  <si>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</si>
  <si>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</si>
  <si>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</si>
  <si>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</si>
  <si>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</si>
  <si>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</si>
  <si>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</si>
  <si>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</si>
  <si>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</si>
  <si>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</si>
  <si>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</si>
  <si>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</si>
  <si>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</si>
  <si>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</si>
  <si>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</si>
  <si>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</si>
  <si>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</si>
  <si>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</si>
  <si>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</si>
  <si>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</si>
  <si>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</si>
  <si>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</si>
  <si>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</si>
  <si>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</si>
  <si>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</si>
  <si>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</si>
  <si>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</si>
  <si>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</si>
  <si>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</si>
  <si>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</si>
  <si>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</si>
  <si>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</si>
  <si>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</si>
  <si>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</si>
  <si>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</si>
  <si>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</si>
  <si>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</si>
  <si>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</si>
  <si>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</si>
  <si>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</si>
  <si>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</si>
  <si>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</si>
  <si>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</si>
  <si>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</si>
  <si>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</si>
  <si>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</si>
  <si>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</si>
  <si>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</si>
  <si>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</si>
  <si>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</si>
  <si>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</si>
  <si>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</si>
  <si>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</si>
  <si>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</si>
  <si>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</si>
  <si>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</si>
  <si>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</si>
  <si>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</si>
  <si>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</si>
  <si>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</si>
  <si>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</si>
  <si>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</si>
  <si>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</si>
  <si>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</si>
  <si>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</si>
  <si>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</si>
  <si>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</si>
  <si>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</si>
  <si>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</si>
  <si>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</si>
  <si>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</si>
  <si>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</si>
  <si>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</si>
  <si>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</si>
  <si>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</si>
  <si>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</si>
  <si>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</si>
  <si>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</si>
  <si>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</si>
  <si>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</si>
  <si>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</si>
  <si>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</si>
  <si>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</si>
  <si>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</si>
  <si>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</si>
  <si>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</si>
  <si>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</si>
  <si>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</si>
  <si>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</si>
  <si>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</si>
  <si>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</si>
  <si>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</si>
  <si>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</si>
  <si>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</si>
  <si>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</si>
  <si>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</si>
  <si>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</si>
  <si>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</si>
  <si>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</si>
  <si>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</si>
  <si>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</si>
  <si>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</si>
  <si>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</si>
  <si>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</si>
  <si>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</si>
  <si>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</si>
  <si>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</si>
  <si>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</si>
  <si>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</si>
  <si>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</si>
  <si>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</si>
  <si>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</si>
  <si>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</si>
  <si>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</si>
  <si>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</si>
  <si>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</si>
  <si>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</si>
  <si>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</si>
  <si>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</si>
  <si>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</si>
  <si>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</si>
  <si>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</si>
  <si>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</si>
  <si>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</si>
  <si>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</si>
  <si>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</si>
  <si>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</si>
  <si>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</si>
  <si>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</si>
  <si>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</si>
  <si>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</si>
  <si>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</si>
  <si>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</si>
  <si>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</si>
  <si>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</si>
  <si>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</si>
  <si>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</si>
  <si>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</si>
  <si>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</si>
  <si>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</si>
  <si>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</si>
  <si>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</si>
  <si>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</si>
  <si>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</si>
  <si>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</si>
  <si>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</si>
  <si>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</si>
  <si>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</si>
  <si>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</si>
  <si>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</si>
  <si>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</si>
  <si>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</si>
  <si>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</si>
  <si>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</si>
  <si>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</si>
  <si>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</si>
  <si>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</si>
  <si>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</si>
  <si>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</si>
  <si>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</si>
  <si>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</si>
  <si>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</si>
  <si>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</si>
  <si>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</si>
  <si>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</si>
  <si>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</si>
  <si>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</si>
  <si>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</si>
  <si>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</si>
  <si>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</si>
  <si>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</si>
  <si>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</si>
  <si>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</si>
  <si>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</si>
  <si>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</si>
  <si>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</si>
  <si>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</si>
  <si>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</si>
  <si>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</si>
  <si>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</si>
  <si>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</si>
  <si>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</si>
  <si>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</si>
  <si>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</si>
  <si>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</si>
  <si>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</si>
  <si>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</si>
  <si>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</si>
  <si>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</si>
  <si>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</si>
  <si>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</si>
  <si>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</si>
  <si>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</si>
  <si>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</si>
  <si>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</si>
  <si>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</si>
  <si>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</si>
  <si>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</si>
  <si>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</si>
  <si>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</si>
  <si>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</si>
  <si>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</si>
  <si>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</si>
  <si>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</si>
  <si>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</si>
  <si>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</si>
  <si>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</si>
  <si>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</si>
  <si>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</si>
  <si>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</si>
  <si>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</si>
  <si>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</si>
  <si>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</si>
  <si>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</si>
  <si>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</si>
  <si>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</si>
  <si>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</si>
  <si>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</si>
  <si>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</si>
  <si>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</si>
  <si>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</si>
  <si>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</si>
  <si>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</si>
  <si>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</si>
  <si>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</si>
  <si>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</si>
  <si>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</si>
  <si>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</si>
  <si>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</si>
  <si>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</si>
  <si>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</si>
  <si>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</si>
  <si>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</si>
  <si>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</si>
  <si>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</si>
  <si>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</si>
  <si>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</si>
  <si>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</si>
  <si>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</si>
  <si>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</si>
  <si>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</si>
  <si>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</si>
  <si>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</si>
  <si>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</si>
  <si>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</si>
  <si>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</si>
  <si>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</si>
  <si>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</si>
  <si>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</si>
  <si>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</si>
  <si>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</si>
  <si>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</si>
  <si>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</si>
  <si>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</si>
  <si>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</si>
  <si>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</si>
  <si>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</si>
  <si>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</si>
  <si>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</si>
  <si>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</si>
  <si>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</si>
  <si>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</si>
  <si>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</si>
  <si>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</si>
  <si>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</si>
  <si>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</si>
  <si>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</si>
  <si>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</si>
  <si>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</si>
  <si>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</si>
  <si>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</si>
  <si>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</si>
  <si>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</si>
  <si>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</si>
  <si>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</si>
  <si>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</si>
  <si>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</si>
  <si>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</si>
  <si>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</si>
  <si>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</si>
  <si>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</si>
  <si>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</si>
  <si>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</si>
  <si>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</si>
  <si>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</si>
  <si>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</si>
  <si>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</si>
  <si>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</si>
  <si>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</si>
  <si>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</si>
  <si>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</si>
  <si>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</si>
  <si>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</si>
  <si>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</si>
  <si>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</si>
  <si>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</si>
  <si>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</si>
  <si>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</si>
  <si>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</si>
  <si>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</si>
  <si>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</si>
  <si>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</si>
  <si>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</si>
  <si>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</si>
  <si>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</si>
  <si>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</si>
  <si>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</si>
  <si>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</si>
  <si>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</si>
  <si>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</si>
  <si>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</si>
  <si>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</si>
  <si>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</si>
  <si>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</si>
  <si>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</si>
  <si>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</si>
  <si>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</si>
  <si>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</si>
  <si>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</si>
  <si>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</si>
  <si>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</si>
  <si>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</si>
  <si>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</si>
  <si>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</si>
  <si>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</si>
  <si>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</si>
  <si>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</si>
  <si>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</si>
  <si>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</si>
  <si>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</si>
  <si>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</si>
  <si>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</si>
  <si>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</si>
  <si>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</si>
  <si>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</si>
  <si>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</si>
  <si>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</si>
  <si>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</si>
  <si>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</si>
  <si>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</si>
  <si>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</si>
  <si>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</si>
  <si>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</si>
  <si>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</si>
  <si>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</si>
  <si>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</si>
  <si>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</si>
  <si>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</si>
  <si>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</si>
  <si>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</si>
  <si>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</si>
  <si>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</si>
  <si>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</si>
  <si>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</si>
  <si>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</si>
  <si>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</si>
  <si>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</si>
  <si>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</si>
  <si>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</si>
  <si>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</si>
  <si>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</si>
  <si>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</si>
  <si>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</si>
  <si>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</si>
  <si>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</si>
  <si>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</si>
  <si>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</si>
  <si>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</si>
  <si>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</si>
  <si>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</si>
  <si>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</si>
  <si>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</si>
  <si>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</si>
  <si>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</si>
  <si>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</si>
  <si>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</si>
  <si>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</si>
  <si>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</si>
  <si>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</si>
  <si>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</si>
  <si>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</si>
  <si>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</si>
  <si>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</si>
  <si>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</si>
  <si>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</si>
  <si>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</si>
  <si>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</si>
  <si>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</si>
  <si>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</si>
  <si>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</si>
  <si>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</si>
  <si>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</si>
  <si>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</si>
  <si>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</si>
  <si>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</si>
  <si>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</si>
  <si>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</si>
  <si>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</si>
  <si>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</si>
  <si>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</si>
  <si>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</si>
  <si>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</si>
  <si>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</si>
  <si>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</si>
  <si>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</si>
  <si>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</si>
  <si>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</si>
  <si>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</si>
  <si>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</si>
  <si>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</si>
  <si>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</si>
  <si>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</si>
  <si>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</si>
  <si>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</si>
  <si>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</si>
  <si>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</si>
  <si>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</si>
  <si>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</si>
  <si>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</si>
  <si>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</si>
  <si>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</si>
  <si>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</si>
  <si>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</si>
  <si>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</si>
  <si>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</si>
  <si>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</si>
  <si>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</si>
  <si>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</si>
  <si>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</si>
  <si>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</si>
  <si>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</si>
  <si>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</si>
  <si>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</si>
  <si>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</si>
  <si>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</si>
  <si>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</si>
  <si>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</si>
  <si>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</si>
  <si>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</si>
  <si>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</si>
  <si>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</si>
  <si>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</si>
  <si>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</si>
  <si>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</si>
  <si>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</si>
  <si>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</si>
  <si>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</si>
  <si>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</si>
  <si>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</si>
  <si>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</si>
  <si>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</si>
  <si>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</si>
  <si>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</si>
  <si>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</si>
  <si>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</si>
  <si>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</si>
  <si>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</si>
  <si>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</si>
  <si>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</si>
  <si>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</si>
  <si>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</si>
  <si>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</si>
  <si>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</si>
  <si>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</si>
  <si>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</si>
  <si>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</si>
  <si>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</si>
  <si>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</si>
  <si>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</si>
  <si>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</si>
  <si>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</si>
  <si>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</si>
  <si>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</si>
  <si>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</si>
  <si>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</si>
  <si>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</si>
  <si>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</si>
  <si>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</si>
  <si>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</si>
  <si>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</si>
  <si>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</si>
  <si>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</si>
  <si>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</si>
  <si>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</si>
  <si>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</si>
  <si>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</si>
  <si>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</si>
  <si>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</si>
  <si>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</si>
  <si>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</si>
  <si>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</si>
  <si>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</si>
  <si>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</si>
  <si>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</si>
  <si>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</si>
  <si>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</si>
  <si>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</si>
  <si>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</si>
  <si>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</si>
  <si>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</si>
  <si>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</si>
  <si>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</si>
  <si>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</si>
  <si>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</si>
  <si>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</si>
  <si>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</si>
  <si>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</si>
  <si>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</si>
  <si>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</si>
  <si>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</si>
  <si>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</si>
  <si>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</si>
  <si>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</si>
  <si>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</si>
  <si>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</si>
  <si>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</si>
  <si>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</si>
  <si>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</si>
  <si>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</si>
  <si>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</si>
  <si>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</si>
  <si>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</si>
  <si>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</si>
  <si>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</si>
  <si>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</si>
  <si>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</si>
  <si>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</si>
  <si>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</si>
  <si>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</si>
  <si>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</si>
  <si>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</si>
  <si>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</si>
  <si>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</si>
  <si>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</si>
  <si>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</si>
  <si>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</si>
  <si>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</si>
  <si>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</si>
  <si>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</si>
  <si>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</si>
  <si>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</si>
  <si>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</si>
  <si>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</si>
  <si>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</si>
  <si>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</si>
  <si>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</si>
  <si>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</si>
  <si>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</si>
  <si>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</si>
  <si>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</si>
  <si>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</si>
  <si>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</si>
  <si>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</si>
  <si>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</si>
  <si>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</si>
  <si>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</si>
  <si>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</si>
  <si>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</si>
  <si>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</si>
  <si>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</si>
  <si>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</si>
  <si>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</si>
  <si>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</si>
  <si>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</si>
  <si>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</si>
  <si>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</si>
  <si>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</si>
  <si>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</si>
  <si>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</si>
  <si>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</si>
  <si>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</si>
  <si>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</si>
  <si>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</si>
  <si>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</si>
  <si>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</si>
  <si>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</si>
  <si>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</si>
  <si>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</si>
  <si>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</si>
  <si>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</si>
  <si>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</si>
  <si>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</si>
  <si>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</si>
  <si>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</si>
  <si>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</si>
  <si>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</si>
  <si>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</si>
  <si>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</si>
  <si>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</si>
  <si>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</si>
  <si>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</si>
  <si>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</si>
  <si>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</si>
  <si>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</si>
  <si>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</si>
  <si>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</si>
  <si>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PCM-20251002-00001707</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</si>
  <si>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</si>
  <si>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</si>
  <si>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</si>
  <si>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</si>
  <si>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</si>
  <si>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</si>
  <si>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</si>
  <si>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</si>
  <si>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</si>
  <si>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</si>
  <si>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</si>
  <si>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</si>
  <si>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</si>
  <si>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</si>
  <si>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</si>
  <si>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</si>
  <si>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</si>
  <si>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</si>
  <si>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</si>
  <si>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</si>
  <si>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</si>
  <si>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</si>
  <si>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</si>
  <si>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</si>
  <si>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</si>
  <si>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</si>
  <si>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</si>
  <si>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</si>
  <si>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</si>
  <si>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</si>
  <si>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</si>
  <si>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</si>
  <si>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</si>
  <si>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</si>
  <si>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</si>
  <si>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</si>
  <si>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</si>
  <si>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</si>
  <si>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</si>
  <si>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</si>
  <si>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</si>
  <si>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</si>
  <si>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</si>
  <si>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</si>
  <si>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</si>
  <si>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</si>
  <si>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</si>
  <si>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</si>
  <si>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</si>
  <si>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</si>
  <si>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</si>
  <si>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</si>
  <si>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</si>
  <si>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</si>
  <si>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</si>
  <si>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</si>
  <si>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</si>
  <si>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</si>
  <si>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</si>
  <si>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</si>
  <si>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</si>
  <si>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</si>
  <si>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</si>
  <si>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</si>
  <si>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</si>
  <si>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</si>
  <si>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</si>
  <si>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</si>
  <si>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</si>
  <si>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</si>
  <si>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</si>
  <si>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</si>
  <si>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</si>
  <si>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</si>
  <si>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</si>
  <si>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</si>
  <si>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</si>
  <si>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</si>
  <si>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</si>
  <si>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</si>
  <si>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</si>
  <si>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</si>
  <si>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</si>
  <si>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</si>
  <si>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</si>
  <si>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</si>
  <si>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</si>
  <si>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</si>
  <si>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</si>
  <si>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</si>
  <si>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</si>
  <si>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</si>
  <si>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</si>
  <si>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</si>
  <si>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</si>
  <si>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</si>
  <si>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</si>
  <si>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</si>
  <si>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</si>
  <si>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</si>
  <si>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</si>
  <si>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</si>
  <si>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PCM-20251002-00001625</t>
  </si>
  <si>
    <t>Emergency</t>
  </si>
  <si>
    <t>EM Team on the way ETA: 40 Mins</t>
  </si>
  <si>
    <t>EM Team on the way ETA: 30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</si>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</sst>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tabSelected="1"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269.7568717592585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16.135887962962443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12191</v>
      </c>
      <c r="E4" s="65" t="s">
        <v>38964</v>
      </c>
      <c r="F4" s="66">
        <v>45932.695798611108</v>
      </c>
      <c r="G4" s="67">
        <f ca="1">IFERROR(NOW()-F4,"")</f>
        <v>9.4990740763023496E-3</v>
      </c>
      <c r="H4" s="68">
        <v>45932.682604166665</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45932.705297685185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45932.705297685185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45932.705297685185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45932.705297685185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45932.705297685185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45932.705297685185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45932.705297685185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45932.705297685185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45932.705297685185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45932.705297685185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45932.705297685185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45932.705297685185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45932.705297685185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45932.705297685185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45932.705297685185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45932.705297685185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45932.705297685185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45932.705297685185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45932.705297685185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45932.705297685185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45932.705297685185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45932.705297685185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45932.705297685185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45932.705297685185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45932.705297685185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45932.705297685185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45932.705297685185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45932.705297685185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45932.705297685185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45932.705297685185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45932.705297685185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45932.705297685185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45932.705297685185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45932.705297685185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45932.705297685185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45932.705297685185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45932.705297685185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45932.705297685185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45932.705297685185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45932.705297685185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45932.705297685185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45932.705297685185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45932.705297685185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45932.705297685185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45932.705297685185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45932.705297685185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45932.705297685185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45932.705297685185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45932.705297685185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45932.705297685185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45932.705297685185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45932.705297685185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45932.705297685185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45932.705297685185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45932.705297685185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45932.705297685185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45932.705297685185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45932.705297685185</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9812F090-4F35-4957-9358-42F6C6A7B8E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241.05351527777384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125.97821435185324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107.70545972222317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25138</v>
      </c>
      <c r="E6" s="131" t="s">
        <v>38964</v>
      </c>
      <c r="F6" s="132"/>
      <c r="G6" s="133">
        <f ca="1">IFERROR(NOW()-F6,"-")</f>
        <v>45932.705297685185</v>
      </c>
      <c r="H6" s="132">
        <v>45932.6090625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45932.705297685185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45932.705297685185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45932.705297685185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45932.705297685185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45932.705297685185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45932.705297685185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45932.705297685185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45932.705297685185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45932.705297685185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45932.705297685185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45932.705297685185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45932.705297685185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45932.705297685185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45932.705297685185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45932.705297685185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45932.705297685185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45932.705297685185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45932.705297685185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45932.705297685185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45932.705297685185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45932.705297685185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45932.705297685185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45932.705297685185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45932.705297685185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45932.705297685185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45932.705297685185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45932.705297685185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45932.705297685185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45932.705297685185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45932.705297685185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45932.705297685185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45932.705297685185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45932.705297685185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45932.705297685185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45932.705297685185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45932.705297685185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45932.705297685185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45932.705297685185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45932.705297685185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45932.705297685185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45932.705297685185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45932.705297685185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45932.705297685185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45932.705297685185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45932.705297685185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45932.705297685185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45932.705297685185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45932.705297685185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45932.705297685185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45932.705297685185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45932.705297685185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45932.705297685185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45932.705297685185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45932.705297685185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45932.705297685185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45932.705297685185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45932.705297685185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45932.705297685185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45932.705297685185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45932.705297685185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45932.705297685185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45932.705297685185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45932.705297685185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45932.705297685185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45932.705297685185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45932.705297685185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45932.705297685185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45932.705297685185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45932.705297685185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45932.705297685185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45932.705297685185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45932.705297685185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45932.705297685185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45932.705297685185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45932.705297685185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45932.705297685185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45932.705297685185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45932.705297685185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45932.705297685185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45932.705297685185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45932.705297685185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45932.705297685185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45932.705297685185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45932.705297685185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45932.705297685185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45932.705297685185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45932.705297685185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45932.705297685185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45932.705297685185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45932.705297685185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45932.705297685185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45932.705297685185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45932.705297685185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45932.705297685185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45932.705297685185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45932.705297685185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45932.705297685185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45932.705297685185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45932.705297685185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45932.705297685185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45932.705297685185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45932.705297685185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45932.705297685185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45932.705297685185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45932.705297685185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45932.705297685185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45932.705297685185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45932.705297685185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45932.705297685185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45932.705297685185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45932.705297685185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45932.705297685185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45932.705297685185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45932.705297685185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45932.705297685185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45932.705297685185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45932.705297685185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45932.705297685185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45932.705297685185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45932.705297685185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45932.705297685185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45932.705297685185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45932.705297685185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45932.705297685185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45932.705297685185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45932.705297685185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45932.705297685185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45932.705297685185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45932.705297685185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45932.705297685185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45932.705297685185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45932.705297685185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45932.705297685185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45932.705297685185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45932.705297685185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45932.705297685185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45932.705297685185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45932.705297685185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45932.705297685185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45932.705297685185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45932.705297685185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45932.705297685185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45932.705297685185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45932.705297685185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45932.705297685185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45932.705297685185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45932.705297685185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45932.705297685185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45932.705297685185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45932.705297685185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45932.705297685185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45932.705297685185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45932.705297685185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45932.705297685185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45932.705297685185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45932.705297685185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45932.705297685185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45932.705297685185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45932.705297685185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45932.705297685185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45932.705297685185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45932.705297685185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45932.705297685185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45932.705297685185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45932.705297685185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45932.705297685185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45932.705297685185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45932.705297685185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45932.705297685185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45932.705297685185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45932.705297685185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45932.705297685185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45932.705297685185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45932.705297685185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45932.705297685185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45932.705297685185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45932.705297685185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45932.705297685185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45932.705297685185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45932.705297685185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45932.705297685185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45932.705297685185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45932.705297685185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45932.705297685185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45932.705297685185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45932.705297685185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45932.705297685185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45932.705297685185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45932.705297685185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45932.705297685185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45932.705297685185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45932.705297685185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45932.705297685185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45932.705297685185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45932.705297685185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45932.705297685185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45932.705297685185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45932.705297685185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45932.705297685185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45932.705297685185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45932.705297685185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45932.705297685185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45932.705297685185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45932.705297685185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45932.705297685185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45932.705297685185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45932.705297685185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45932.705297685185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45932.705297685185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45932.705297685185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45932.705297685185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45932.705297685185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45932.705297685185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45932.705297685185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45932.705297685185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45932.705297685185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45932.705297685185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45932.705297685185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45932.705297685185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45932.705297685185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45932.705297685185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45932.705297685185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45932.705297685185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45932.705297685185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45932.705297685185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45932.705297685185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45932.705297685185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45932.705297685185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45932.705297685185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45932.705297685185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45932.705297685185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45932.705297685185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45932.705297685185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45932.705297685185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45932.705297685185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45932.705297685185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45932.705297685185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45932.705297685185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45932.705297685185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45932.705297685185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45932.705297685185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45932.705297685185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45932.705297685185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45932.705297685185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45932.705297685185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45932.705297685185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45932.705297685185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45932.705297685185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45932.705297685185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45932.705297685185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45932.705297685185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45932.705297685185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45932.705297685185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45932.705297685185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45932.705297685185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45932.705297685185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45932.705297685185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45932.705297685185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45932.705297685185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45932.705297685185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45932.705297685185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45932.705297685185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45932.705297685185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45932.705297685185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45932.705297685185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45932.705297685185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45932.705297685185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45932.705297685185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45932.705297685185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45932.705297685185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45932.705297685185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45932.705297685185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45932.705297685185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45932.705297685185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45932.705297685185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45932.705297685185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45932.705297685185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45932.705297685185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45932.705297685185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45932.705297685185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45932.705297685185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45932.705297685185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45932.705297685185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45932.705297685185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45932.705297685185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45932.705297685185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45932.705297685185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45932.705297685185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45932.705297685185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45932.705297685185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45932.705297685185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45932.705297685185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45932.705297685185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45932.705297685185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45932.705297685185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45932.705297685185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45932.705297685185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45932.705297685185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45932.705297685185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45932.705297685185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45932.705297685185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45932.705297685185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45932.705297685185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45932.705297685185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45932.705297685185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45932.705297685185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45932.705297685185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45932.705297685185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45932.705297685185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45932.705297685185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45932.705297685185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45932.705297685185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45932.705297685185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45932.705297685185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45932.705297685185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45932.705297685185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45932.705297685185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45932.705297685185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45932.705297685185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45932.705297685185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45932.705297685185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45932.705297685185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45932.705297685185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45932.705297685185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45932.705297685185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45932.705297685185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45932.705297685185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45932.705297685185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45932.705297685185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45932.705297685185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45932.705297685185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45932.705297685185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45932.705297685185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45932.705297685185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45932.705297685185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45932.705297685185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45932.705297685185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45932.705297685185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45932.705297685185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45932.705297685185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45932.705297685185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45932.705297685185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45932.705297685185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45932.705297685185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45932.705297685185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45932.705297685185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45932.705297685185</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45932.705297685185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45932.705297685185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45932.705297685185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45932.705297685185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45932.705297685185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45932.705297685185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45932.705297685185</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45932.705297685185</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45932.705297685185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45932.705297685185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45932.705297685185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45932.705297685185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45932.705297685185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45932.705297685185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45932.705297685185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45932.705297685185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45932.705297685185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45932.705297685185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45932.705297685185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45932.705297685185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45932.705297685185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45932.705297685185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45932.705297685185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45932.705297685185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45932.705297685185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45932.705297685185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45932.705297685185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45932.705297685185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45932.705297685185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45932.705297685185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45932.705297685185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45932.705297685185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45932.705297685185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45932.705297685185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45932.705297685185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45932.705297685185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45932.705297685185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45932.705297685185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45932.705297685185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45932.705297685185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45932.705297685185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45932.705297685185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45932.705297685185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45932.705297685185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45932.705297685185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45932.705297685185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45932.705297685185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45932.705297685185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45932.705297685185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45932.705297685185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45932.705297685185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45932.705297685185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45932.705297685185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45932.705297685185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45932.705297685185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45932.705297685185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45932.705297685185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45932.705297685185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45932.705297685185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45932.705297685185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45932.705297685185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45932.705297685185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45932.705297685185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45932.705297685185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45932.705297685185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45932.705297685185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45932.705297685185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45932.705297685185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45932.705297685185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45932.705297685185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45932.705297685185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45932.705297685185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45932.705297685185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45932.705297685185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45932.705297685185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45932.705297685185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45932.705297685185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45932.705297685185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45932.705297685185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45932.705297685185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45932.705297685185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45932.705297685185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45932.705297685185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45932.705297685185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45932.705297685185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45932.705297685185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45932.705297685185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45932.705297685185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45932.705297685185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45932.705297685185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45932.705297685185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45932.705297685185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45932.705297685185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45932.705297685185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45932.705297685185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45932.705297685185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45932.705297685185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45932.705297685185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45932.705297685185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45932.705297685185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45932.705297685185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45932.705297685185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45932.705297685185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45932.705297685185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45932.705297685185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45932.705297685185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45932.705297685185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45932.705297685185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45932.705297685185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45932.705297685185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45932.705297685185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45932.705297685185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45932.705297685185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45932.705297685185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45932.705297685185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45932.705297685185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45932.705297685185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45932.705297685185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45932.705297685185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45932.705297685185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45932.705297685185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45932.705297685185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45932.705297685185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45932.705297685185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45932.705297685185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45932.705297685185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45932.705297685185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45932.705297685185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45932.705297685185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45932.705297685185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45932.705297685185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45932.705297685185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45932.705297685185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45932.705297685185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45932.705297685185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45932.705297685185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45932.705297685185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45932.705297685185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45932.705297685185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45932.705297685185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45932.705297685185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45932.705297685185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45932.705297685185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45932.705297685185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45932.705297685185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45932.705297685185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45932.705297685185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45932.705297685185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45932.705297685185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45932.705297685185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45932.705297685185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45932.705297685185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45932.705297685185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45932.705297685185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45932.705297685185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45932.705297685185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45932.705297685185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45932.705297685185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45932.705297685185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45932.705297685185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45932.705297685185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45932.705297685185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45932.705297685185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45932.705297685185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45932.705297685185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45932.705297685185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45932.705297685185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45932.705297685185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45932.705297685185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45932.705297685185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45932.705297685185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45932.705297685185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45932.705297685185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45932.705297685185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45932.705297685185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45932.705297685185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45932.705297685185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45932.705297685185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45932.705297685185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45932.705297685185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45932.705297685185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45932.705297685185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45932.705297685185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45932.705297685185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45932.705297685185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45932.705297685185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45932.705297685185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45932.705297685185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45932.705297685185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45932.705297685185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45932.705297685185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45932.705297685185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45932.705297685185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45932.705297685185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45932.705297685185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45932.705297685185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45932.705297685185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45932.705297685185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45932.705297685185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45932.705297685185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45932.705297685185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45932.705297685185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45932.705297685185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45932.705297685185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45932.705297685185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45932.705297685185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45932.705297685185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45932.705297685185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45932.705297685185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45932.705297685185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45932.705297685185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45932.705297685185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45932.705297685185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45932.705297685185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45932.705297685185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45932.705297685185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45932.705297685185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45932.705297685185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45932.705297685185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45932.705297685185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45932.705297685185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45932.705297685185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45932.705297685185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45932.705297685185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45932.705297685185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45932.705297685185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45932.705297685185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45932.705297685185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45932.705297685185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45932.705297685185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45932.705297685185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45932.705297685185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45932.705297685185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45932.705297685185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45932.705297685185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45932.705297685185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45932.705297685185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45932.705297685185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45932.705297685185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45932.705297685185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45932.705297685185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45932.705297685185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45932.705297685185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45932.705297685185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45932.705297685185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45932.705297685185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45932.705297685185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45932.705297685185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45932.705297685185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45932.705297685185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45932.705297685185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45932.705297685185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45932.705297685185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45932.705297685185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45932.705297685185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45932.705297685185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45932.705297685185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45932.705297685185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45932.705297685185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45932.705297685185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45932.705297685185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45932.705297685185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45932.705297685185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45932.705297685185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45932.705297685185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45932.705297685185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45932.705297685185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45932.705297685185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45932.705297685185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45932.705297685185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45932.705297685185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45932.705297685185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45932.705297685185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45932.705297685185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45932.705297685185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45932.705297685185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45932.705297685185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45932.705297685185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45932.705297685185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45932.705297685185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45932.705297685185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45932.705297685185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45932.705297685185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45932.705297685185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45932.705297685185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45932.705297685185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45932.705297685185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45932.705297685185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45932.705297685185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45932.705297685185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45932.705297685185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45932.705297685185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45932.705297685185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45932.705297685185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45932.705297685185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45932.705297685185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45932.705297685185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45932.705297685185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45932.705297685185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45932.705297685185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45932.705297685185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45932.705297685185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45932.705297685185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45932.705297685185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45932.705297685185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45932.705297685185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45932.705297685185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45932.705297685185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45932.705297685185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45932.705297685185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45932.705297685185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45932.705297685185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45932.705297685185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45932.705297685185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45932.705297685185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45932.705297685185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45932.705297685185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45932.705297685185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45932.705297685185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45932.705297685185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45932.705297685185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45932.705297685185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45932.705297685185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45932.705297685185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45932.705297685185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45932.705297685185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45932.705297685185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45932.705297685185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45932.705297685185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45932.705297685185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45932.705297685185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45932.705297685185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45932.705297685185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45932.705297685185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45932.705297685185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45932.705297685185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45932.705297685185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45932.705297685185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45932.705297685185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45932.705297685185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45932.705297685185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45932.705297685185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45932.705297685185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45932.705297685185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45932.705297685185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45932.705297685185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45932.705297685185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45932.705297685185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45932.705297685185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45932.705297685185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45932.705297685185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45932.705297685185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45932.705297685185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45932.705297685185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45932.705297685185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45932.705297685185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45932.705297685185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45932.705297685185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45932.705297685185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45932.705297685185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45932.705297685185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45932.705297685185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45932.705297685185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45932.705297685185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45932.705297685185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45932.705297685185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45932.705297685185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45932.705297685185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45932.705297685185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45932.705297685185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45932.705297685185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45932.705297685185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45932.705297685185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45932.705297685185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45932.705297685185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45932.705297685185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45932.705297685185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45932.705297685185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45932.705297685185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45932.705297685185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45932.705297685185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45932.705297685185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45932.705297685185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45932.705297685185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45932.705297685185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45932.705297685185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45932.705297685185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45932.705297685185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45932.705297685185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45932.705297685185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45932.705297685185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45932.705297685185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45932.705297685185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45932.705297685185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45932.705297685185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45932.705297685185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45932.705297685185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45932.705297685185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45932.705297685185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45932.705297685185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45932.705297685185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45932.705297685185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45932.705297685185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45932.705297685185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45932.705297685185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45932.705297685185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45932.705297685185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45932.705297685185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45932.705297685185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45932.705297685185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45932.705297685185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45932.705297685185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45932.705297685185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45932.705297685185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45932.705297685185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45932.705297685185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45932.705297685185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45932.705297685185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45932.705297685185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45932.705297685185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45932.705297685185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45932.705297685185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45932.705297685185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45932.705297685185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45932.705297685185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45932.705297685185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45932.705297685185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45932.705297685185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45932.705297685185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45932.705297685185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45932.705297685185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45932.705297685185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45932.705297685185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45932.705297685185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45932.705297685185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45932.705297685185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45932.705297685185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45932.705297685185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45932.705297685185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45932.705297685185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45932.705297685185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45932.705297685185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45932.705297685185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45932.705297685185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45932.705297685185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45932.705297685185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45932.705297685185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45932.705297685185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45932.705297685185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45932.705297685185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45932.705297685185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45932.705297685185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45932.705297685185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45932.705297685185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45932.705297685185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45932.705297685185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45932.705297685185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45932.705297685185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45932.705297685185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45932.705297685185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45932.705297685185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45932.705297685185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45932.705297685185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45932.705297685185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45932.705297685185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45932.705297685185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45932.705297685185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45932.705297685185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45932.705297685185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45932.705297685185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45932.705297685185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45932.705297685185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45932.705297685185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45932.705297685185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45932.705297685185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45932.705297685185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45932.705297685185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45932.705297685185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45932.705297685185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45932.705297685185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45932.705297685185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45932.705297685185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45932.705297685185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45932.705297685185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45932.705297685185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45932.705297685185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45932.705297685185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45932.705297685185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45932.705297685185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45932.705297685185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45932.705297685185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45932.705297685185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45932.705297685185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45932.705297685185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45932.705297685185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45932.705297685185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45932.705297685185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45932.705297685185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45932.705297685185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45932.705297685185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45932.705297685185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45932.705297685185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45932.705297685185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45932.705297685185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45932.705297685185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45932.705297685185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45932.705297685185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45932.705297685185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45932.705297685185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45932.705297685185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45932.705297685185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45932.705297685185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45932.705297685185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45932.705297685185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45932.705297685185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45932.705297685185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45932.705297685185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45932.705297685185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45932.705297685185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45932.705297685185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45932.705297685185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45932.705297685185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45932.705297685185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45932.705297685185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45932.705297685185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45932.705297685185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45932.705297685185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45932.705297685185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45932.705297685185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45932.705297685185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45932.705297685185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45932.705297685185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45932.705297685185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45932.705297685185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45932.705297685185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45932.705297685185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45932.705297685185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45932.705297685185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45932.705297685185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45932.705297685185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45932.705297685185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45932.705297685185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45932.705297685185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45932.705297685185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45932.705297685185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45932.705297685185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45932.705297685185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45932.705297685185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45932.705297685185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45932.705297685185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45932.705297685185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45932.705297685185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45932.705297685185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45932.705297685185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45932.705297685185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45932.705297685185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45932.705297685185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45932.705297685185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45932.705297685185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45932.705297685185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45932.705297685185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45932.705297685185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45932.705297685185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45932.705297685185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45932.705297685185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45932.705297685185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45932.705297685185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45932.705297685185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45932.705297685185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45932.705297685185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45932.705297685185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45932.705297685185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45932.705297685185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45932.705297685185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45932.705297685185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45932.705297685185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45932.705297685185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45932.705297685185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45932.705297685185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45932.705297685185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45932.705297685185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45932.705297685185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45932.705297685185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45932.705297685185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45932.705297685185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45932.705297685185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45932.705297685185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45932.705297685185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45932.705297685185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45932.705297685185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45932.705297685185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45932.705297685185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45932.705297685185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45932.705297685185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45932.705297685185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45932.705297685185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45932.705297685185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45932.705297685185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45932.705297685185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45932.705297685185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45932.705297685185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45932.705297685185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45932.705297685185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45932.705297685185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45932.705297685185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45932.705297685185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45932.705297685185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45932.705297685185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45932.705297685185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45932.705297685185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45932.705297685185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45932.705297685185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45932.705297685185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45932.705297685185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45932.705297685185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45932.705297685185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45932.705297685185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45932.705297685185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45932.705297685185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45932.705297685185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45932.705297685185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45932.705297685185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45932.705297685185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45932.705297685185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45932.705297685185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45932.705297685185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45932.705297685185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45932.705297685185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45932.705297685185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45932.705297685185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45932.705297685185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45932.705297685185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45932.705297685185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45932.705297685185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45932.705297685185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45932.705297685185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45932.705297685185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45932.705297685185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45932.705297685185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45932.705297685185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45932.705297685185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45932.705297685185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45932.705297685185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45932.705297685185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45932.705297685185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45932.705297685185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45932.705297685185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45932.705297685185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45932.705297685185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45932.705297685185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45932.705297685185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45932.705297685185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45932.705297685185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45932.705297685185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45932.705297685185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45932.705297685185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45932.705297685185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45932.705297685185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45932.705297685185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45932.705297685185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45932.705297685185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45932.705297685185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45932.705297685185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45932.705297685185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45932.705297685185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45932.705297685185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45932.705297685185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45932.705297685185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45932.705297685185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45932.705297685185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45932.705297685185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45932.705297685185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45932.705297685185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45932.705297685185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45932.705297685185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45932.705297685185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45932.705297685185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45932.705297685185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45932.705297685185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45932.705297685185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45932.705297685185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45932.705297685185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45932.705297685185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45932.705297685185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45932.705297685185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45932.705297685185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45932.705297685185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45932.705297685185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45932.705297685185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45932.705297685185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45932.705297685185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45932.705297685185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45932.705297685185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45932.705297685185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45932.705297685185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45932.705297685185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45932.705297685185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45932.705297685185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45932.705297685185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45932.705297685185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45932.705297685185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45932.705297685185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45932.705297685185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45932.705297685185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45932.705297685185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45932.705297685185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45932.705297685185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45932.705297685185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45932.705297685185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45932.705297685185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45932.705297685185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45932.705297685185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45932.705297685185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45932.705297685185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45932.705297685185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45932.705297685185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45932.705297685185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45932.705297685185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45932.705297685185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45932.705297685185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45932.705297685185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45932.705297685185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45932.705297685185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45932.705297685185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45932.705297685185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45932.705297685185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45932.705297685185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45932.705297685185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45932.705297685185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45932.705297685185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45932.705297685185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45932.705297685185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45932.705297685185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45932.705297685185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45932.705297685185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45932.705297685185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45932.705297685185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45932.705297685185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45932.705297685185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45932.705297685185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45932.705297685185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45932.705297685185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45932.705297685185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45932.705297685185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45932.705297685185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45932.705297685185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45932.705297685185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45932.705297685185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45932.705297685185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45932.705297685185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45932.705297685185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45932.705297685185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45932.705297685185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45932.705297685185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45932.705297685185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45932.705297685185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45932.705297685185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45932.705297685185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45932.705297685185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45932.705297685185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45932.705297685185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45932.705297685185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45932.705297685185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45932.705297685185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45932.705297685185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45932.705297685185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45932.705297685185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45932.705297685185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45932.705297685185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45932.705297685185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45932.705297685185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45932.705297685185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45932.705297685185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45932.705297685185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45932.705297685185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45932.705297685185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45932.705297685185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45932.705297685185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45932.705297685185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45932.705297685185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45932.705297685185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45932.705297685185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45932.705297685185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45932.705297685185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45932.705297685185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45932.705297685185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45932.705297685185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45932.705297685185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45932.705297685185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45932.705297685185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45932.705297685185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45932.705297685185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45932.705297685185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45932.705297685185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45932.705297685185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45932.705297685185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45932.705297685185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45932.705297685185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45932.705297685185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45932.705297685185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45932.705297685185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45932.705297685185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45932.705297685185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45932.705297685185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45932.705297685185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45932.705297685185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45932.705297685185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45932.705297685185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45932.705297685185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45932.705297685185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45932.705297685185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45932.705297685185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45932.705297685185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45932.705297685185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45932.705297685185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45932.705297685185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45932.705297685185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45932.705297685185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45932.705297685185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45932.705297685185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45932.705297685185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45932.705297685185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45932.705297685185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45932.705297685185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45932.705297685185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45932.705297685185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45932.705297685185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45932.705297685185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45932.705297685185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45932.705297685185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45932.705297685185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45932.705297685185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45932.705297685185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45932.705297685185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45932.705297685185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45932.705297685185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45932.705297685185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45932.705297685185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45932.705297685185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45932.705297685185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45932.705297685185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45932.705297685185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45932.705297685185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45932.705297685185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45932.705297685185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45932.705297685185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45932.705297685185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45932.705297685185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45932.705297685185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45932.705297685185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45932.705297685185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45932.705297685185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45932.705297685185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45932.705297685185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45932.705297685185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45932.705297685185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45932.705297685185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45932.705297685185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45932.705297685185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45932.705297685185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45932.705297685185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45932.705297685185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45932.705297685185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45932.705297685185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45932.705297685185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45932.705297685185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45932.705297685185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45932.705297685185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45932.705297685185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45932.705297685185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45932.705297685185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45932.705297685185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45932.705297685185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45932.705297685185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45932.705297685185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45932.705297685185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45932.705297685185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45932.705297685185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45932.705297685185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45932.705297685185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45932.705297685185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45932.705297685185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45932.705297685185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45932.705297685185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45932.705297685185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45932.705297685185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45932.705297685185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45932.705297685185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45932.705297685185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45932.705297685185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45932.705297685185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45932.705297685185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45932.705297685185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45932.705297685185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45932.705297685185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45932.705297685185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45932.705297685185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45932.705297685185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45932.705297685185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45932.705297685185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45932.705297685185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45932.705297685185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45932.705297685185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45932.705297685185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45932.705297685185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45932.705297685185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45932.705297685185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45932.705297685185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45932.705297685185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45932.705297685185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45932.705297685185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45932.705297685185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45932.705297685185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45932.705297685185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45932.705297685185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45932.705297685185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45932.705297685185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45932.705297685185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45932.705297685185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45932.705297685185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45932.705297685185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45932.705297685185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45932.705297685185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45932.705297685185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45932.705297685185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45932.705297685185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45932.705297685185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45932.705297685185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45932.705297685185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45932.705297685185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45932.705297685185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45932.705297685185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45932.705297685185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45932.705297685185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45932.705297685185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45932.705297685185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45932.705297685185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45932.705297685185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45932.705297685185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45932.705297685185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45932.705297685185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45932.705297685185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45932.705297685185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45932.705297685185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45932.705297685185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45932.705297685185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45932.705297685185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45932.705297685185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45932.705297685185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45932.705297685185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45932.705297685185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45932.705297685185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45932.705297685185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45932.705297685185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45932.705297685185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45932.705297685185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45932.705297685185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45932.705297685185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45932.705297685185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45932.705297685185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45932.705297685185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45932.705297685185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45932.705297685185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45932.705297685185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45932.705297685185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45932.705297685185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45932.705297685185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45932.705297685185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45932.705297685185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45932.705297685185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45932.705297685185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45932.705297685185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45932.705297685185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45932.705297685185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45932.705297685185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45932.705297685185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45932.705297685185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45932.705297685185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45932.705297685185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45932.705297685185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45932.705297685185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45932.705297685185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45932.705297685185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45932.705297685185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45932.705297685185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45932.705297685185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45932.705297685185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45932.705297685185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45932.705297685185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45932.705297685185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45932.705297685185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45932.705297685185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45932.705297685185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45932.705297685185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45932.705297685185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45932.705297685185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45932.705297685185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45932.705297685185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45932.705297685185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45932.705297685185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45932.705297685185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45932.705297685185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45932.705297685185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45932.705297685185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45932.705297685185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45932.705297685185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45932.705297685185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45932.705297685185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45932.705297685185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45932.705297685185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45932.705297685185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45932.705297685185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45932.705297685185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45932.705297685185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45932.705297685185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45932.705297685185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45932.705297685185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45932.705297685185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45932.705297685185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45932.705297685185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45932.705297685185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45932.705297685185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45932.705297685185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45932.705297685185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45932.705297685185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45932.705297685185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45932.705297685185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45932.705297685185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45932.705297685185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45932.705297685185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45932.705297685185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45932.705297685185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45932.705297685185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45932.705297685185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45932.705297685185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45932.705297685185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45932.705297685185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45932.705297685185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45932.705297685185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45932.705297685185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45932.705297685185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45932.705297685185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45932.705297685185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45932.705297685185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45932.705297685185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45932.705297685185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45932.705297685185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45932.705297685185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45932.705297685185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45932.705297685185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45932.705297685185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45932.705297685185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45932.705297685185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45932.705297685185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45932.705297685185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45932.705297685185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45932.705297685185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45932.705297685185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45932.705297685185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45932.705297685185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45932.705297685185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45932.705297685185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45932.705297685185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45932.705297685185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45932.705297685185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45932.705297685185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45932.705297685185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45932.705297685185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45932.705297685185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45932.705297685185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45932.705297685185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45932.705297685185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45932.705297685185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45932.705297685185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45932.705297685185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45932.705297685185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45932.705297685185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45932.705297685185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45932.705297685185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45932.705297685185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45932.705297685185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45932.705297685185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45932.705297685185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45932.705297685185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45932.705297685185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45932.705297685185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45932.705297685185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45932.705297685185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45932.705297685185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45932.705297685185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45932.705297685185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45932.705297685185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45932.705297685185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45932.705297685185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45932.705297685185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45932.705297685185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45932.705297685185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45932.705297685185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45932.705297685185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45932.705297685185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45932.705297685185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45932.705297685185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45932.705297685185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45932.705297685185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45932.705297685185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45932.705297685185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45932.705297685185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45932.705297685185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45932.705297685185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45932.705297685185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45932.705297685185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45932.705297685185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45932.705297685185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45932.705297685185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45932.705297685185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45932.705297685185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45932.705297685185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45932.705297685185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45932.705297685185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45932.705297685185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45932.705297685185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45932.705297685185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45932.705297685185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45932.705297685185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45932.705297685185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45932.705297685185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45932.705297685185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45932.705297685185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45932.705297685185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45932.705297685185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45932.705297685185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45932.705297685185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45932.705297685185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45932.705297685185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45932.705297685185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45932.705297685185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45932.705297685185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45932.705297685185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45932.705297685185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45932.705297685185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45932.705297685185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45932.705297685185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45932.705297685185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45932.705297685185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45932.705297685185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45932.705297685185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45932.705297685185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45932.705297685185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45932.705297685185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45932.705297685185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45932.705297685185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45932.705297685185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45932.705297685185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45932.705297685185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45932.705297685185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45932.705297685185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45932.705297685185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45932.705297685185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45932.705297685185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45932.705297685185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45932.705297685185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45932.705297685185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45932.705297685185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45932.705297685185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45932.705297685185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45932.705297685185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45932.705297685185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45932.705297685185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45932.705297685185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45932.705297685185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45932.705297685185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45932.705297685185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45932.705297685185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45932.705297685185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45932.705297685185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45932.705297685185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45932.705297685185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45932.705297685185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45932.705297685185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45932.705297685185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45932.705297685185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45932.705297685185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45932.705297685185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45932.705297685185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45932.705297685185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45932.705297685185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45932.705297685185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45932.705297685185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45932.705297685185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45932.705297685185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45932.705297685185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45932.705297685185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45932.705297685185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45932.705297685185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45932.705297685185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45932.705297685185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45932.705297685185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45932.705297685185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45932.705297685185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45932.705297685185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45932.705297685185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45932.705297685185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45932.705297685185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45932.705297685185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45932.705297685185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45932.705297685185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45932.705297685185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45932.705297685185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45932.705297685185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45932.705297685185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45932.705297685185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45932.705297685185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45932.705297685185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45932.705297685185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45932.705297685185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45932.705297685185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45932.705297685185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45932.705297685185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45932.705297685185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45932.705297685185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45932.705297685185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45932.705297685185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45932.705297685185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45932.705297685185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45932.705297685185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45932.705297685185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45932.705297685185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45932.705297685185</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229.22458009258844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1.8150199074079865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39064</v>
      </c>
      <c r="E4" s="112" t="s">
        <v>38964</v>
      </c>
      <c r="F4" s="113"/>
      <c r="G4" s="114">
        <f ca="1">IFERROR(NOW()-F4,"")</f>
        <v>45932.705297685185</v>
      </c>
      <c r="H4" s="113">
        <v>45932.628425925926</v>
      </c>
      <c r="I4" s="110" t="str">
        <f>IFERROR(VLOOKUP(D4,DB!A:F,6,0),"")</f>
        <v>SCECO</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45932.705297685185</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45932.705297685185</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1"/>
      <c r="E7" s="112"/>
      <c r="F7" s="113"/>
      <c r="G7" s="114">
        <f ca="1">IFERROR(NOW()-F7,"")</f>
        <v>45932.705297685185</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45932.705297685185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45932.705297685185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45932.705297685185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45932.705297685185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45932.705297685185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45932.705297685185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45932.705297685185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45932.705297685185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45932.705297685185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45932.705297685185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45932.705297685185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45932.705297685185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45932.705297685185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45932.705297685185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45932.705297685185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45932.705297685185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45932.705297685185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45932.705297685185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45932.705297685185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45932.705297685185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45932.705297685185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45932.705297685185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45932.705297685185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45932.705297685185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45932.705297685185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45932.705297685185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45932.705297685185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45932.705297685185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45932.705297685185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45932.705297685185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45932.705297685185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45932.705297685185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45932.705297685185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45932.705297685185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45932.705297685185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45932.705297685185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45932.705297685185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45932.705297685185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45932.705297685185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45932.705297685185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45932.705297685185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45932.705297685185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45932.705297685185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45932.705297685185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45932.705297685185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45932.705297685185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45932.705297685185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45932.705297685185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45932.705297685185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45932.705297685185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45932.705297685185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45932.705297685185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45932.705297685185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45932.705297685185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45932.705297685185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45932.705297685185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45932.705297685185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45932.705297685185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45932.705297685185</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40.873237499996321</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6.5164203703679959</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31970</v>
      </c>
      <c r="E4" s="37" t="s">
        <v>38964</v>
      </c>
      <c r="F4" s="38">
        <v>45932.381701388891</v>
      </c>
      <c r="G4" s="39">
        <f ca="1">IFERROR(NOW()-F4,"-")</f>
        <v>0.32359629629354458</v>
      </c>
      <c r="H4" s="38">
        <v>45932.37128472222</v>
      </c>
      <c r="I4" s="37" t="str">
        <f>IFERROR(VLOOKUP(D4,DB!A:F,6,0),"")</f>
        <v>SCECO</v>
      </c>
      <c r="J4" s="37" t="str">
        <f>IFERROR(VLOOKUP(D4,DB!A:G,7,0),"")</f>
        <v>No BB Design</v>
      </c>
      <c r="K4" s="37" t="s">
        <v>39071</v>
      </c>
      <c r="L4" s="37" t="str">
        <f>IFERROR(VLOOKUP(D4,DB!A:I,9,0),"")</f>
        <v>Latis</v>
      </c>
      <c r="M4" s="136"/>
    </row>
    <row r="5" spans="1:13" ht="15">
      <c r="A5" s="37" t="s">
        <v>39072</v>
      </c>
      <c r="B5" s="37" t="str">
        <f>IFERROR(VLOOKUP(D5,DB!A:K,11,0),"")</f>
        <v>R5</v>
      </c>
      <c r="C5" s="37">
        <v>3</v>
      </c>
      <c r="D5" s="37" t="s">
        <v>38139</v>
      </c>
      <c r="E5" s="37" t="s">
        <v>39073</v>
      </c>
      <c r="F5" s="38">
        <v>45932.67728009259</v>
      </c>
      <c r="G5" s="39">
        <f ca="1">IFERROR(NOW()-F5,"-")</f>
        <v>2.8017592594551388E-2</v>
      </c>
      <c r="H5" s="38">
        <v>45932.670335648145</v>
      </c>
      <c r="I5" s="37" t="str">
        <f>IFERROR(VLOOKUP(D5,DB!A:F,6,0),"")</f>
        <v>SCECO</v>
      </c>
      <c r="J5" s="37" t="str">
        <f>IFERROR(VLOOKUP(D5,DB!A:G,7,0),"")</f>
        <v>Haj Removal</v>
      </c>
      <c r="K5" s="37" t="s">
        <v>39074</v>
      </c>
      <c r="L5" s="37" t="str">
        <f>IFERROR(VLOOKUP(D5,DB!A:I,9,0),"")</f>
        <v>Latis</v>
      </c>
      <c r="M5" s="136"/>
    </row>
    <row r="6" spans="1:13" ht="15">
      <c r="A6" s="37" t="s">
        <v>39072</v>
      </c>
      <c r="B6" s="37" t="str">
        <f>IFERROR(VLOOKUP(D6,DB!A:K,11,0),"")</f>
        <v>R5</v>
      </c>
      <c r="C6" s="37">
        <v>1</v>
      </c>
      <c r="D6" s="37" t="s">
        <v>38165</v>
      </c>
      <c r="E6" s="37" t="s">
        <v>39073</v>
      </c>
      <c r="F6" s="38">
        <v>45932.67728009259</v>
      </c>
      <c r="G6" s="39">
        <f ca="1">IFERROR(NOW()-F6,"-")</f>
        <v>2.8017592594551388E-2</v>
      </c>
      <c r="H6" s="38">
        <v>45932.670335648145</v>
      </c>
      <c r="I6" s="37" t="str">
        <f>IFERROR(VLOOKUP(D6,DB!A:F,6,0),"")</f>
        <v>SCECO</v>
      </c>
      <c r="J6" s="37" t="str">
        <f>IFERROR(VLOOKUP(D6,DB!A:G,7,0),"")</f>
        <v>Haj Removal</v>
      </c>
      <c r="K6" s="37" t="s">
        <v>39075</v>
      </c>
      <c r="L6" s="37" t="str">
        <f>IFERROR(VLOOKUP(D6,DB!A:I,9,0),"")</f>
        <v>Latis</v>
      </c>
      <c r="M6" s="136"/>
    </row>
    <row r="7" spans="1:13" ht="15">
      <c r="A7" s="37"/>
      <c r="B7" s="37" t="str">
        <f>IFERROR(VLOOKUP(D7,DB!A:K,11,0),"")</f>
        <v/>
      </c>
      <c r="C7" s="37"/>
      <c r="D7" s="37"/>
      <c r="E7" s="37"/>
      <c r="F7" s="38"/>
      <c r="G7" s="39">
        <f ca="1">IFERROR(NOW()-F7,"-")</f>
        <v>45932.705297685185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45932.705297685185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45932.705297685185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45932.705297685185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45932.705297685185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45932.705297685185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45932.705297685185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45932.705297685185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45932.705297685185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45932.705297685185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45932.705297685185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45932.705297685185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45932.705297685185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45932.705297685185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45932.705297685185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45932.705297685185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45932.705297685185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45932.705297685185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45932.705297685185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45932.705297685185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45932.705297685185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45932.705297685185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45932.705297685185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45932.705297685185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45932.705297685185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45932.705297685185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45932.705297685185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45932.705297685185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45932.705297685185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45932.705297685185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45932.705297685185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45932.705297685185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45932.705297685185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45932.705297685185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45932.705297685185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45932.705297685185</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45932.705297685185</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45932.705297685185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45932.705297685185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45932.705297685185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45932.705297685185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45932.705297685185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45932.705297685185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45932.705297685185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45932.705297685185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45932.705297685185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45932.705297685185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45932.705297685185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45932.705297685185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45932.705297685185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45932.705297685185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45932.705297685185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45932.705297685185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45932.705297685185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45932.705297685185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45932.705297685185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45932.705297685185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45932.705297685185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45932.705297685185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45932.705297685185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45932.705297685185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45932.705297685185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45932.705297685185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45932.705297685185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45932.705297685185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45932.705297685185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45932.705297685185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45932.705297685185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45932.705297685185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45932.705297685185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45932.705297685185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45932.705297685185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45932.705297685185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45932.705297685185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45932.705297685185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45932.705297685185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45932.705297685185</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45932.705297685185</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45932.705297685185</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45932.705297685185</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45932.705297685185</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45932.705297685185</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45932.705297685185</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45932.705297685185</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45932.705297685185</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45932.705297685185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45932.705297685185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45932.705297685185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45932.705297685185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45932.705297685185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45932.705297685185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45932.705297685185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45932.705297685185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45932.705297685185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45932.705297685185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45932.705297685185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45932.705297685185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45932.705297685185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45932.705297685185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45932.705297685185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45932.705297685185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45932.705297685185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45932.705297685185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45932.705297685185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45932.705297685185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45932.705297685185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45932.705297685185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45932.705297685185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45932.705297685185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45932.705297685185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45932.705297685185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45932.705297685185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45932.705297685185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45932.705297685185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45932.705297685185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45932.705297685185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45932.705297685185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45932.705297685185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45932.705297685185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45932.705297685185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45932.705297685185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45932.705297685185</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45932.705297685185</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45932.705297685185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45932.705297685185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45932.705297685185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45932.705297685185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45932.705297685185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45932.705297685185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45932.705297685185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45932.705297685185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45932.705297685185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45932.705297685185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45932.705297685185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45932.705297685185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45932.705297685185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45932.705297685185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45932.705297685185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45932.705297685185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45932.705297685185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45932.705297685185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45932.705297685185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45932.705297685185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45932.705297685185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45932.705297685185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45932.705297685185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45932.705297685185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45932.705297685185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45932.705297685185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45932.705297685185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45932.705297685185</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45932.705297685185</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45932.705297685185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45932.705297685185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45932.705297685185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45932.705297685185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45932.705297685185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45932.705297685185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45932.705297685185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45932.705297685185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45932.705297685185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45932.705297685185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45932.705297685185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45932.705297685185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45932.705297685185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45932.705297685185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45932.705297685185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45932.705297685185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45932.705297685185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45932.705297685185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45932.705297685185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45932.705297685185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45932.705297685185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45932.705297685185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45932.705297685185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45932.705297685185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45932.705297685185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45932.705297685185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45932.705297685185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45932.705297685185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45932.705297685185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45932.705297685185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45932.705297685185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45932.705297685185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45932.705297685185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45932.705297685185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45932.705297685185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45932.705297685185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45932.705297685185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45932.705297685185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45932.705297685185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45932.705297685185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45932.705297685185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45932.705297685185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45932.705297685185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45932.705297685185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45932.705297685185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45932.705297685185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45932.705297685185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45932.705297685185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45932.705297685185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45932.705297685185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45932.705297685185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45932.705297685185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45932.705297685185</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45932.705297685185</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45929.14371527778</v>
      </c>
      <c r="G2" s="139">
        <f ca="1">IFERROR(NOW()-F2,"-")</f>
        <v>3.561582407404785</v>
      </c>
      <c r="H2" s="137">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5.9324504629621515</v>
      </c>
      <c r="H3" s="137">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39077</v>
      </c>
      <c r="F4" s="138">
        <v>45931.800995370373</v>
      </c>
      <c r="G4" s="139">
        <f ca="1">IFERROR(NOW()-F4,"-")</f>
        <v>0.90430231481150258</v>
      </c>
      <c r="H4" s="138">
        <v>45931.881805555553</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39081</v>
      </c>
      <c r="B5" s="137" t="str">
        <f>IFERROR(VLOOKUP(D5,DB!A:K,11,0),"")</f>
        <v>R6</v>
      </c>
      <c r="C5" s="137">
        <v>2</v>
      </c>
      <c r="D5" s="137" t="s">
        <v>38735</v>
      </c>
      <c r="E5" s="137" t="s">
        <v>38964</v>
      </c>
      <c r="F5" s="140">
        <v>45932.56527777778</v>
      </c>
      <c r="G5" s="139">
        <f ca="1">IFERROR(NOW()-F5,"-")</f>
        <v>0.14001990740507608</v>
      </c>
      <c r="H5" s="140">
        <v>45932.600636574076</v>
      </c>
      <c r="I5" s="137" t="str">
        <f>IFERROR(VLOOKUP(D5,DB!A:F,6,0),"")</f>
        <v>Generator-SG</v>
      </c>
      <c r="J5" s="137" t="str">
        <f>IFERROR(VLOOKUP(D5,DB!A:G,7,0),"")</f>
        <v>Good</v>
      </c>
      <c r="K5" s="137" t="s">
        <v>39082</v>
      </c>
      <c r="L5" s="137" t="str">
        <f>IFERROR(VLOOKUP(D5,DB!A:I,9,0),"")</f>
        <v>Latis</v>
      </c>
    </row>
    <row r="6" spans="1:16383" ht="31.5" customHeight="1">
      <c r="A6" s="121" t="s">
        <v>39083</v>
      </c>
      <c r="B6" s="137" t="str">
        <f>IFERROR(VLOOKUP(D6,DB!A:K,11,0),"")</f>
        <v>R6</v>
      </c>
      <c r="C6" s="137">
        <v>4</v>
      </c>
      <c r="D6" s="137" t="s">
        <v>38903</v>
      </c>
      <c r="E6" s="137" t="s">
        <v>38964</v>
      </c>
      <c r="F6" s="140">
        <v>45932.626550925925</v>
      </c>
      <c r="G6" s="139">
        <f ca="1">IFERROR(NOW()-F6,"-")</f>
        <v>7.8746759259956889E-2</v>
      </c>
      <c r="H6" s="140">
        <v>45932.645150462966</v>
      </c>
      <c r="I6" s="137" t="str">
        <f>IFERROR(VLOOKUP(D6,DB!A:F,6,0),"")</f>
        <v>SCECO</v>
      </c>
      <c r="J6" s="137" t="str">
        <f>IFERROR(VLOOKUP(D6,DB!A:G,7,0),"")</f>
        <v>Dead</v>
      </c>
      <c r="K6" s="137" t="s">
        <v>39084</v>
      </c>
      <c r="L6" s="137" t="str">
        <f>IFERROR(VLOOKUP(D6,DB!A:I,9,0),"")</f>
        <v>Latis</v>
      </c>
    </row>
    <row r="7" spans="1:16383" ht="31.5" customHeight="1">
      <c r="A7" s="121"/>
      <c r="B7" s="137" t="str">
        <f>IFERROR(VLOOKUP(D7,DB!A:K,11,0),"")</f>
        <v>R6</v>
      </c>
      <c r="C7" s="137"/>
      <c r="D7" s="137" t="s">
        <v>38906</v>
      </c>
      <c r="E7" s="137"/>
      <c r="F7" s="140"/>
      <c r="G7" s="139">
        <f ca="1">IFERROR(NOW()-F7,"-")</f>
        <v>45932.705297685185</v>
      </c>
      <c r="H7" s="140"/>
      <c r="I7" s="137" t="str">
        <f>IFERROR(VLOOKUP(D7,DB!A:F,6,0),"")</f>
        <v>SCECO</v>
      </c>
      <c r="J7" s="137" t="str">
        <f>IFERROR(VLOOKUP(D7,DB!A:G,7,0),"")</f>
        <v>Vandalized</v>
      </c>
      <c r="K7" s="137"/>
      <c r="L7" s="137" t="str">
        <f>IFERROR(VLOOKUP(D7,DB!A:I,9,0),"")</f>
        <v>Latis</v>
      </c>
    </row>
    <row r="8" spans="1:16383" ht="31.5" customHeight="1">
      <c r="A8" s="121"/>
      <c r="B8" s="137" t="str">
        <f>IFERROR(VLOOKUP(D8,DB!A:K,11,0),"")</f>
        <v/>
      </c>
      <c r="C8" s="137"/>
      <c r="D8" s="137"/>
      <c r="E8" s="137"/>
      <c r="F8" s="140"/>
      <c r="G8" s="139">
        <f ca="1">IFERROR(NOW()-F8,"-")</f>
        <v>45932.705297685185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45932.705297685185</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45932.705297685185</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45932.705297685185</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45932.705297685185</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45932.705297685185</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45932.705297685185</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ca="1">IFERROR(NOW()-F15,"-")</f>
        <v>45932.705297685185</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ca="1">IFERROR(NOW()-F16,"-")</f>
        <v>45932.705297685185</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ca="1">IFERROR(NOW()-F17,"-")</f>
        <v>45932.705297685185</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45932.705297685185</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45932.705297685185</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45932.705297685185</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45932.705297685185</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45932.705297685185</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45932.705297685185</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45932.705297685185</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45932.705297685185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45932.705297685185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45932.705297685185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45932.705297685185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45932.705297685185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45932.705297685185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45932.705297685185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45932.705297685185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45932.705297685185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45932.705297685185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45932.705297685185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45932.705297685185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45932.705297685185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45932.705297685185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45932.705297685185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45932.705297685185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45932.705297685185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45932.705297685185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45932.705297685185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45932.705297685185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45932.705297685185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45932.705297685185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45932.705297685185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45932.705297685185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45932.705297685185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45932.705297685185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45932.705297685185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45932.705297685185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45932.705297685185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45932.705297685185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45932.705297685185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45932.705297685185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45932.705297685185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45932.705297685185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45932.705297685185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45932.705297685185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45932.705297685185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45932.705297685185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45932.705297685185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45932.705297685185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45932.705297685185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45932.705297685185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45932.705297685185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45932.705297685185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45932.705297685185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45932.705297685185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45932.705297685185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45932.705297685185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45932.705297685185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45932.705297685185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45932.705297685185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45932.705297685185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45932.705297685185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45932.705297685185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45932.705297685185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45932.705297685185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45932.705297685185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45932.705297685185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45932.705297685185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45932.705297685185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45932.705297685185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45932.705297685185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45932.705297685185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45932.705297685185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45932.705297685185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45932.705297685185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45932.705297685185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45932.705297685185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45932.705297685185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45932.705297685185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45932.705297685185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45932.705297685185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45932.705297685185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45932.705297685185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45932.705297685185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45932.705297685185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45932.705297685185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45932.705297685185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45932.705297685185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45932.705297685185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45932.705297685185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45932.705297685185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45932.705297685185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45932.705297685185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45932.705297685185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45932.705297685185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45932.705297685185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45932.705297685185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45932.705297685185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45932.705297685185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45932.705297685185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45932.705297685185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45932.705297685185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45932.705297685185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45932.705297685185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45932.705297685185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45932.705297685185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45932.705297685185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45932.705297685185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45932.705297685185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45932.705297685185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45932.705297685185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45932.705297685185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45932.705297685185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45932.705297685185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45932.705297685185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45932.705297685185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45932.705297685185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45932.705297685185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45932.705297685185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45932.705297685185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45932.705297685185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45932.705297685185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45932.705297685185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45932.705297685185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45932.705297685185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45932.705297685185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45932.705297685185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45932.705297685185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45932.705297685185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45932.705297685185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45932.705297685185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45932.705297685185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45932.705297685185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45932.705297685185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45932.705297685185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45932.705297685185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45932.705297685185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45932.705297685185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45932.705297685185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45932.705297685185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45932.705297685185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45932.705297685185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45932.705297685185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45932.705297685185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45932.705297685185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45932.705297685185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45932.705297685185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45932.705297685185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45932.705297685185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45932.705297685185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45932.705297685185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45932.705297685185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45932.705297685185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45932.705297685185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45932.705297685185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45932.705297685185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45932.705297685185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45932.705297685185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45932.705297685185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45932.705297685185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45932.705297685185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45932.705297685185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45932.705297685185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45932.705297685185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45932.705297685185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45932.705297685185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45932.705297685185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45932.705297685185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45932.705297685185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45932.705297685185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45932.705297685185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45932.705297685185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45932.705297685185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45932.705297685185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45932.705297685185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45932.705297685185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45932.705297685185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45932.705297685185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45932.705297685185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45932.705297685185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45932.705297685185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45932.705297685185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45932.705297685185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45932.705297685185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45932.705297685185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45932.705297685185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45932.705297685185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45932.705297685185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45932.705297685185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45932.705297685185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45932.705297685185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45932.705297685185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45932.705297685185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45932.705297685185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45932.705297685185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45932.705297685185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45932.705297685185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45932.705297685185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45932.705297685185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45932.705297685185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45932.705297685185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45932.705297685185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45932.705297685185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45932.705297685185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45932.705297685185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45932.705297685185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45932.705297685185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45932.705297685185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45932.705297685185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45932.705297685185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45932.705297685185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45932.705297685185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45932.705297685185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45932.705297685185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45932.705297685185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45932.705297685185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45932.705297685185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45932.705297685185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45932.705297685185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45932.705297685185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45932.705297685185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45932.705297685185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45932.705297685185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45932.705297685185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45932.705297685185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45932.705297685185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45932.705297685185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45932.705297685185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45932.705297685185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45932.705297685185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45932.705297685185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45932.705297685185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45932.705297685185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45932.705297685185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45932.705297685185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45932.705297685185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45932.705297685185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45932.705297685185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45932.705297685185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45932.705297685185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45932.705297685185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45932.705297685185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45932.705297685185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45932.705297685185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45932.705297685185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45932.705297685185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45932.705297685185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45932.705297685185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45932.705297685185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45932.705297685185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45932.705297685185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45932.705297685185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45932.705297685185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45932.705297685185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45932.705297685185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45932.705297685185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45932.705297685185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45932.705297685185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45932.705297685185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45932.705297685185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45932.705297685185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45932.705297685185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45932.705297685185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45932.705297685185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45932.705297685185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45932.705297685185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45932.705297685185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45932.705297685185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45932.705297685185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45932.705297685185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45932.705297685185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45932.705297685185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45932.705297685185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45932.705297685185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45932.705297685185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45932.705297685185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45932.705297685185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45932.705297685185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45932.705297685185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45932.705297685185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45932.705297685185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45932.705297685185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45932.705297685185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45932.705297685185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45932.705297685185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45932.705297685185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45932.705297685185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45932.705297685185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45932.705297685185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45932.705297685185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45932.705297685185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45932.705297685185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45932.705297685185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45932.705297685185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45932.705297685185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45932.705297685185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45932.705297685185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45932.705297685185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45932.705297685185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45932.705297685185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45932.705297685185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45932.705297685185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45932.705297685185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45932.705297685185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45932.705297685185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45932.705297685185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45932.705297685185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45932.705297685185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45932.705297685185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45932.705297685185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45932.705297685185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45932.705297685185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45932.705297685185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45932.705297685185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45932.705297685185</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2025-10-02T13:55:37Z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