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18" documentId="13_ncr:1_{F6CB121F-512D-4AA6-A0C1-0FB36C537598}" xr6:coauthVersionLast="47" xr6:coauthVersionMax="47" xr10:uidLastSave="{2EAA0295-5E53-454B-A89A-4709BE2EED3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<sst xmlns="http://schemas.openxmlformats.org/spreadsheetml/2006/main" count="178592" uniqueCount="39080">
  <si>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</si>
  <si>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</si>
  <si>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</si>
  <si>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</si>
  <si>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</si>
  <si>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</si>
  <si>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</si>
  <si>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</si>
  <si>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</si>
  <si>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</si>
  <si>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</si>
  <si>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</si>
  <si>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</si>
  <si>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</si>
  <si>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</si>
  <si>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</si>
  <si>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</si>
  <si>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</si>
  <si>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</si>
  <si>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</si>
  <si>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</si>
  <si>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</si>
  <si>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</si>
  <si>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</si>
  <si>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</si>
  <si>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</si>
  <si>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</si>
  <si>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</si>
  <si>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</si>
  <si>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</si>
  <si>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</si>
  <si>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</si>
  <si>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</si>
  <si>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</si>
  <si>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</si>
  <si>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</si>
  <si>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</si>
  <si>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</si>
  <si>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</si>
  <si>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</si>
  <si>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</si>
  <si>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</si>
  <si>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</si>
  <si>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</si>
  <si>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</si>
  <si>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</si>
  <si>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</si>
  <si>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</si>
  <si>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</si>
  <si>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</si>
  <si>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</si>
  <si>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</si>
  <si>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</si>
  <si>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</si>
  <si>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</si>
  <si>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</si>
  <si>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</si>
  <si>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</si>
  <si>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</si>
  <si>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</si>
  <si>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</si>
  <si>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</si>
  <si>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</si>
  <si>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</si>
  <si>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</si>
  <si>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</si>
  <si>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</si>
  <si>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</si>
  <si>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</si>
  <si>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</si>
  <si>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</si>
  <si>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</si>
  <si>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</si>
  <si>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</si>
  <si>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</si>
  <si>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</si>
  <si>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</si>
  <si>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</si>
  <si>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</si>
  <si>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</si>
  <si>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</si>
  <si>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</si>
  <si>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</si>
  <si>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</si>
  <si>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</si>
  <si>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</si>
  <si>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</si>
  <si>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</si>
  <si>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</si>
  <si>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</si>
  <si>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</si>
  <si>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</si>
  <si>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</si>
  <si>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</si>
  <si>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</si>
  <si>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</si>
  <si>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</si>
  <si>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</si>
  <si>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</si>
  <si>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</si>
  <si>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</si>
  <si>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</si>
  <si>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</si>
  <si>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</si>
  <si>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</si>
  <si>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</si>
  <si>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</si>
  <si>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</si>
  <si>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</si>
  <si>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</si>
  <si>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</si>
  <si>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</si>
  <si>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</si>
  <si>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</si>
  <si>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</si>
  <si>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</si>
  <si>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</si>
  <si>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</si>
  <si>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</si>
  <si>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</si>
  <si>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</si>
  <si>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</si>
  <si>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</si>
  <si>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</si>
  <si>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</si>
  <si>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</si>
  <si>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</si>
  <si>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</si>
  <si>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</si>
  <si>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</si>
  <si>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</si>
  <si>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</si>
  <si>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</si>
  <si>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</si>
  <si>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</si>
  <si>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</si>
  <si>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</si>
  <si>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</si>
  <si>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</si>
  <si>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</si>
  <si>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</si>
  <si>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</si>
  <si>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</si>
  <si>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</si>
  <si>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</si>
  <si>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</si>
  <si>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</si>
  <si>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</si>
  <si>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</si>
  <si>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</si>
  <si>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</si>
  <si>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</si>
  <si>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</si>
  <si>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</si>
  <si>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</si>
  <si>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</si>
  <si>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</si>
  <si>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</si>
  <si>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</si>
  <si>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</si>
  <si>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</si>
  <si>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</si>
  <si>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</si>
  <si>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</si>
  <si>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</si>
  <si>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</si>
  <si>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</si>
  <si>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</si>
  <si>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</si>
  <si>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</si>
  <si>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</si>
  <si>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</si>
  <si>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</si>
  <si>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</si>
  <si>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</si>
  <si>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</si>
  <si>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</si>
  <si>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</si>
  <si>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</si>
  <si>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</si>
  <si>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</si>
  <si>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</si>
  <si>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</si>
  <si>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</si>
  <si>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</si>
  <si>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</si>
  <si>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</si>
  <si>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</si>
  <si>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</si>
  <si>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</si>
  <si>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</si>
  <si>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</si>
  <si>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</si>
  <si>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</si>
  <si>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</si>
  <si>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</si>
  <si>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</si>
  <si>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</si>
  <si>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</si>
  <si>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</si>
  <si>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</si>
  <si>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</si>
  <si>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</si>
  <si>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</si>
  <si>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</si>
  <si>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</si>
  <si>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</si>
  <si>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</si>
  <si>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</si>
  <si>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</si>
  <si>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</si>
  <si>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</si>
  <si>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</si>
  <si>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</si>
  <si>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</si>
  <si>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</si>
  <si>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</si>
  <si>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</si>
  <si>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</si>
  <si>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</si>
  <si>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</si>
  <si>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</si>
  <si>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</si>
  <si>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</si>
  <si>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</si>
  <si>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</si>
  <si>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</si>
  <si>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</si>
  <si>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</si>
  <si>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</si>
  <si>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</si>
  <si>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</si>
  <si>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</si>
  <si>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</si>
  <si>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</si>
  <si>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</si>
  <si>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</si>
  <si>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</si>
  <si>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</si>
  <si>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</si>
  <si>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</si>
  <si>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</si>
  <si>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</si>
  <si>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</si>
  <si>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</si>
  <si>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</si>
  <si>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</si>
  <si>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</si>
  <si>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</si>
  <si>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</si>
  <si>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</si>
  <si>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</si>
  <si>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</si>
  <si>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</si>
  <si>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</si>
  <si>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</si>
  <si>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</si>
  <si>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</si>
  <si>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</si>
  <si>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</si>
  <si>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</si>
  <si>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</si>
  <si>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</si>
  <si>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</si>
  <si>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</si>
  <si>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</si>
  <si>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</si>
  <si>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</si>
  <si>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</si>
  <si>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</si>
  <si>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</si>
  <si>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</si>
  <si>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</si>
  <si>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</si>
  <si>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</si>
  <si>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</si>
  <si>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</si>
  <si>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</si>
  <si>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</si>
  <si>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</si>
  <si>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</si>
  <si>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</si>
  <si>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</si>
  <si>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</si>
  <si>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</si>
  <si>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</si>
  <si>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</si>
  <si>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</si>
  <si>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</si>
  <si>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</si>
  <si>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</si>
  <si>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</si>
  <si>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</si>
  <si>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</si>
  <si>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</si>
  <si>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</si>
  <si>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</si>
  <si>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</si>
  <si>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</si>
  <si>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</si>
  <si>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</si>
  <si>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</si>
  <si>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</si>
  <si>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</si>
  <si>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</si>
  <si>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</si>
  <si>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</si>
  <si>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</si>
  <si>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</si>
  <si>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</si>
  <si>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</si>
  <si>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</si>
  <si>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</si>
  <si>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</si>
  <si>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</si>
  <si>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</si>
  <si>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</si>
  <si>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</si>
  <si>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</si>
  <si>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</si>
  <si>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</si>
  <si>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</si>
  <si>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</si>
  <si>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</si>
  <si>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</si>
  <si>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</si>
  <si>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</si>
  <si>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</si>
  <si>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</si>
  <si>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</si>
  <si>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</si>
  <si>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</si>
  <si>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</si>
  <si>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</si>
  <si>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</si>
  <si>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</si>
  <si>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</si>
  <si>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</si>
  <si>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</si>
  <si>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</si>
  <si>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</si>
  <si>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</si>
  <si>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</si>
  <si>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</si>
  <si>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</si>
  <si>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</si>
  <si>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</si>
  <si>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</si>
  <si>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</si>
  <si>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</si>
  <si>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</si>
  <si>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</si>
  <si>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</si>
  <si>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</si>
  <si>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</si>
  <si>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</si>
  <si>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</si>
  <si>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</si>
  <si>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</si>
  <si>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</si>
  <si>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</si>
  <si>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</si>
  <si>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</si>
  <si>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</si>
  <si>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</si>
  <si>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</si>
  <si>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</si>
  <si>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</si>
  <si>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</si>
  <si>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</si>
  <si>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</si>
  <si>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</si>
  <si>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</si>
  <si>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</si>
  <si>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</si>
  <si>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</si>
  <si>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</si>
  <si>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</si>
  <si>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</si>
  <si>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</si>
  <si>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</si>
  <si>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</si>
  <si>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</si>
  <si>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</si>
  <si>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</si>
  <si>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</si>
  <si>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</si>
  <si>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</si>
  <si>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</si>
  <si>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</si>
  <si>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</si>
  <si>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</si>
  <si>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</si>
  <si>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</si>
  <si>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</si>
  <si>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</si>
  <si>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</si>
  <si>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</si>
  <si>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</si>
  <si>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</si>
  <si>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</si>
  <si>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</si>
  <si>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</si>
  <si>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</si>
  <si>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</si>
  <si>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</si>
  <si>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</si>
  <si>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</si>
  <si>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</si>
  <si>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</si>
  <si>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</si>
  <si>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</si>
  <si>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</si>
  <si>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</si>
  <si>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</si>
  <si>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</si>
  <si>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</si>
  <si>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</si>
  <si>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</si>
  <si>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</si>
  <si>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</si>
  <si>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</si>
  <si>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</si>
  <si>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</si>
  <si>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</si>
  <si>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</si>
  <si>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</si>
  <si>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</si>
  <si>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</si>
  <si>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</si>
  <si>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</si>
  <si>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</si>
  <si>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</si>
  <si>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</si>
  <si>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</si>
  <si>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</si>
  <si>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</si>
  <si>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</si>
  <si>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</si>
  <si>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</si>
  <si>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</si>
  <si>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</si>
  <si>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</si>
  <si>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</si>
  <si>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</si>
  <si>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</si>
  <si>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</si>
  <si>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</si>
  <si>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</si>
  <si>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</si>
  <si>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</si>
  <si>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</si>
  <si>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</si>
  <si>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</si>
  <si>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</si>
  <si>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</si>
  <si>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</si>
  <si>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</si>
  <si>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</si>
  <si>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</si>
  <si>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</si>
  <si>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</si>
  <si>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</si>
  <si>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</si>
  <si>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</si>
  <si>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</si>
  <si>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</si>
  <si>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</si>
  <si>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</si>
  <si>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</si>
  <si>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</si>
  <si>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</si>
  <si>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</si>
  <si>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</si>
  <si>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</si>
  <si>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</si>
  <si>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</si>
  <si>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</si>
  <si>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</si>
  <si>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</si>
  <si>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</si>
  <si>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</si>
  <si>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</si>
  <si>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</si>
  <si>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</si>
  <si>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</si>
  <si>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</si>
  <si>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</si>
  <si>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</si>
  <si>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</si>
  <si>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</si>
  <si>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</si>
  <si>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</si>
  <si>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</si>
  <si>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</si>
  <si>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</si>
  <si>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</si>
  <si>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</si>
  <si>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</si>
  <si>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</si>
  <si>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</si>
  <si>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</si>
  <si>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</si>
  <si>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</si>
  <si>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</si>
  <si>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</si>
  <si>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</si>
  <si>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</si>
  <si>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</si>
  <si>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</si>
  <si>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</si>
  <si>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</si>
  <si>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</si>
  <si>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</si>
  <si>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</si>
  <si>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</si>
  <si>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</si>
  <si>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</si>
  <si>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</si>
  <si>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</si>
  <si>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</si>
  <si>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</si>
  <si>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</si>
  <si>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</si>
  <si>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</si>
  <si>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</si>
  <si>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</si>
  <si>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</si>
  <si>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</si>
  <si>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</si>
  <si>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</si>
  <si>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</si>
  <si>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</si>
  <si>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</si>
  <si>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</si>
  <si>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</si>
  <si>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</si>
  <si>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</si>
  <si>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</si>
  <si>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</si>
  <si>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</si>
  <si>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</si>
  <si>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</si>
  <si>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</si>
  <si>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</si>
  <si>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</si>
  <si>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</si>
  <si>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</si>
  <si>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</si>
  <si>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</si>
  <si>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</si>
  <si>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</si>
  <si>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</si>
  <si>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</si>
  <si>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</si>
  <si>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</si>
  <si>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</si>
  <si>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</si>
  <si>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</si>
  <si>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</si>
  <si>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</si>
  <si>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</si>
  <si>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</si>
  <si>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</si>
  <si>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</si>
  <si>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</si>
  <si>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</si>
  <si>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</si>
  <si>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</si>
  <si>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</si>
  <si>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</si>
  <si>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</si>
  <si>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</si>
  <si>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</si>
  <si>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</si>
  <si>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</si>
  <si>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</si>
  <si>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</si>
  <si>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</si>
  <si>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</si>
  <si>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</si>
  <si>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</si>
  <si>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</si>
  <si>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</si>
  <si>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</si>
  <si>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</si>
  <si>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</si>
  <si>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</si>
  <si>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</si>
  <si>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</si>
  <si>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</si>
  <si>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</si>
  <si>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</si>
  <si>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</si>
  <si>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</si>
  <si>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</si>
  <si>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</si>
  <si>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</si>
  <si>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</si>
  <si>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</si>
  <si>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</si>
  <si>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</si>
  <si>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</si>
  <si>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</si>
  <si>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</si>
  <si>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</si>
  <si>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</si>
  <si>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</si>
  <si>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</si>
  <si>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</si>
  <si>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</si>
  <si>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</si>
  <si>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</si>
  <si>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</si>
  <si>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</si>
  <si>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</si>
  <si>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</si>
  <si>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</si>
  <si>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</si>
  <si>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</si>
  <si>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</si>
  <si>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</si>
  <si>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</si>
  <si>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</si>
  <si>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</si>
  <si>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</si>
  <si>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</si>
  <si>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</si>
  <si>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</si>
  <si>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</si>
  <si>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</si>
  <si>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</si>
  <si>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</si>
  <si>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</si>
  <si>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</si>
  <si>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</si>
  <si>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</si>
  <si>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</si>
  <si>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</si>
  <si>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</si>
  <si>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</si>
  <si>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</si>
  <si>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</si>
  <si>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</si>
  <si>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</si>
  <si>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</si>
  <si>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</si>
  <si>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</si>
  <si>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</si>
  <si>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</si>
  <si>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</si>
  <si>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</si>
  <si>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</si>
  <si>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</si>
  <si>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</si>
  <si>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</si>
  <si>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</si>
  <si>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</si>
  <si>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</si>
  <si>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</si>
  <si>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</si>
  <si>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</si>
  <si>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</si>
  <si>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</si>
  <si>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</si>
  <si>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</si>
  <si>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</si>
  <si>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</si>
  <si>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</si>
  <si>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</si>
  <si>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</si>
  <si>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</si>
  <si>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</si>
  <si>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</si>
  <si>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</si>
  <si>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</si>
  <si>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</si>
  <si>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</si>
  <si>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</si>
  <si>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</si>
  <si>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</si>
  <si>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</si>
  <si>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</si>
  <si>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</si>
  <si>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</si>
  <si>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</si>
  <si>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</si>
  <si>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</si>
  <si>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</si>
  <si>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</si>
  <si>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</si>
  <si>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</si>
  <si>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</si>
  <si>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</si>
  <si>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</si>
  <si>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</si>
  <si>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</si>
  <si>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</si>
  <si>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</si>
  <si>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</si>
  <si>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</si>
  <si>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</si>
  <si>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</si>
  <si>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</si>
  <si>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</si>
  <si>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</si>
  <si>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</si>
  <si>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</si>
  <si>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</si>
  <si>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</si>
  <si>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</si>
  <si>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</si>
  <si>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</si>
  <si>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</si>
  <si>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</si>
  <si>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</si>
  <si>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</si>
  <si>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</si>
  <si>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</si>
  <si>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</si>
  <si>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</si>
  <si>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</si>
  <si>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</si>
  <si>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</si>
  <si>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</si>
  <si>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</si>
  <si>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</si>
  <si>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</si>
  <si>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</si>
  <si>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</si>
  <si>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</si>
  <si>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</si>
  <si>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</si>
  <si>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</si>
  <si>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</si>
  <si>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</si>
  <si>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</si>
  <si>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</si>
  <si>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</si>
  <si>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</si>
  <si>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</si>
  <si>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</si>
  <si>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</si>
  <si>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</si>
  <si>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</si>
  <si>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</si>
  <si>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</si>
  <si>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</si>
  <si>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</si>
  <si>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</si>
  <si>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</si>
  <si>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</si>
  <si>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</si>
  <si>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</si>
  <si>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</si>
  <si>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</si>
  <si>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</si>
  <si>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</si>
  <si>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</si>
  <si>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</si>
  <si>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</si>
  <si>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</si>
  <si>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</si>
  <si>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</si>
  <si>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</si>
  <si>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</si>
  <si>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</si>
  <si>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</si>
  <si>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</si>
  <si>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</si>
  <si>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</si>
  <si>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</si>
  <si>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</si>
  <si>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</si>
  <si>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</si>
  <si>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</si>
  <si>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</si>
  <si>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</si>
  <si>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</si>
  <si>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</si>
  <si>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</si>
  <si>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</si>
  <si>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</si>
  <si>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</si>
  <si>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</si>
  <si>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</si>
  <si>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</si>
  <si>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</si>
  <si>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</si>
  <si>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</si>
  <si>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</si>
  <si>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</si>
  <si>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</si>
  <si>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</si>
  <si>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</si>
  <si>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</si>
  <si>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</si>
  <si>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</si>
  <si>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</si>
  <si>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</si>
  <si>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</si>
  <si>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</si>
  <si>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</si>
  <si>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</si>
  <si>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</si>
  <si>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</si>
  <si>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</si>
  <si>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</si>
  <si>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</si>
  <si>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</si>
  <si>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</si>
  <si>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</si>
  <si>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</si>
  <si>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</si>
  <si>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</si>
  <si>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</si>
  <si>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</si>
  <si>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</si>
  <si>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</si>
  <si>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</si>
  <si>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</si>
  <si>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</si>
  <si>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</si>
  <si>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</si>
  <si>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</si>
  <si>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</si>
  <si>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</si>
  <si>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</si>
  <si>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</si>
  <si>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</si>
  <si>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</si>
  <si>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</si>
  <si>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</si>
  <si>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</si>
  <si>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</si>
  <si>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</si>
  <si>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</si>
  <si>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</si>
  <si>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</si>
  <si>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</si>
  <si>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</si>
  <si>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</si>
  <si>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</si>
  <si>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</si>
  <si>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</si>
  <si>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</si>
  <si>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</si>
  <si>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</si>
  <si>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</si>
  <si>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</si>
  <si>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</si>
  <si>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</si>
  <si>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</si>
  <si>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</si>
  <si>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</si>
  <si>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</si>
  <si>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</si>
  <si>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</si>
  <si>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</si>
  <si>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</si>
  <si>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</si>
  <si>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</si>
  <si>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</si>
  <si>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</si>
  <si>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</si>
  <si>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</si>
  <si>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</si>
  <si>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</si>
  <si>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</si>
  <si>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</si>
  <si>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</si>
  <si>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</si>
  <si>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</si>
  <si>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</si>
  <si>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</si>
  <si>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</si>
  <si>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</si>
  <si>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</si>
  <si>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</si>
  <si>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</si>
  <si>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</si>
  <si>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</si>
  <si>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</si>
  <si>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</si>
  <si>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</si>
  <si>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</si>
  <si>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</si>
  <si>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</si>
  <si>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</si>
  <si>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</si>
  <si>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</si>
  <si>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</si>
  <si>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</si>
  <si>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</si>
  <si>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</si>
  <si>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</si>
  <si>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</si>
  <si>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</si>
  <si>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</si>
  <si>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</si>
  <si>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</si>
  <si>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</si>
  <si>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</si>
  <si>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</si>
  <si>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</si>
  <si>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</si>
  <si>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</si>
  <si>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</si>
  <si>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</si>
  <si>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</si>
  <si>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</si>
  <si>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</si>
  <si>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</si>
  <si>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</si>
  <si>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</si>
  <si>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</si>
  <si>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</si>
  <si>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</si>
  <si>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</si>
  <si>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</si>
  <si>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</si>
  <si>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</si>
  <si>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</si>
  <si>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</si>
  <si>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</si>
  <si>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</si>
  <si>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</si>
  <si>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</si>
  <si>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</si>
  <si>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</si>
  <si>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</si>
  <si>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</si>
  <si>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</si>
  <si>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</si>
  <si>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</si>
  <si>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</si>
  <si>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</si>
  <si>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</si>
  <si>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</si>
  <si>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</si>
  <si>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</si>
  <si>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</si>
  <si>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</si>
  <si>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</si>
  <si>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</si>
  <si>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</si>
  <si>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</si>
  <si>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</si>
  <si>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</si>
  <si>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</si>
  <si>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</si>
  <si>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</si>
  <si>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</si>
  <si>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</si>
  <si>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</si>
  <si>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</si>
  <si>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</si>
  <si>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</si>
  <si>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</si>
  <si>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</si>
  <si>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</si>
  <si>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</si>
  <si>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</si>
  <si>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</si>
  <si>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</si>
  <si>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</si>
  <si>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</si>
  <si>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</si>
  <si>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</si>
  <si>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</si>
  <si>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</si>
  <si>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</si>
  <si>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</si>
  <si>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</si>
  <si>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</si>
  <si>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</si>
  <si>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</si>
  <si>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</si>
  <si>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</si>
  <si>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</si>
  <si>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</si>
  <si>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</si>
  <si>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</si>
  <si>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</si>
  <si>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</si>
  <si>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</si>
  <si>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</si>
  <si>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</si>
  <si>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</si>
  <si>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</si>
  <si>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</si>
  <si>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</si>
  <si>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</si>
  <si>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</si>
  <si>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</si>
  <si>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</si>
  <si>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</si>
  <si>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</si>
  <si>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</si>
  <si>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</si>
  <si>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</si>
  <si>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</si>
  <si>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</si>
  <si>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</si>
  <si>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</si>
  <si>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</si>
  <si>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</si>
  <si>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</si>
  <si>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</si>
  <si>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</si>
  <si>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</si>
  <si>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</si>
  <si>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</si>
  <si>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</si>
  <si>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</si>
  <si>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</si>
  <si>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</si>
  <si>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</si>
  <si>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</si>
  <si>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</si>
  <si>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</si>
  <si>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</si>
  <si>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</si>
  <si>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</si>
  <si>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</si>
  <si>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</si>
  <si>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</si>
  <si>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</si>
  <si>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</si>
  <si>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</si>
  <si>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</si>
  <si>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</si>
  <si>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</si>
  <si>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</si>
  <si>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</si>
  <si>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</si>
  <si>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</si>
  <si>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</si>
  <si>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</si>
  <si>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</si>
  <si>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</si>
  <si>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</si>
  <si>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</si>
  <si>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</si>
  <si>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</si>
  <si>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</si>
  <si>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</si>
  <si>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</si>
  <si>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</si>
  <si>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</si>
  <si>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</si>
  <si>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</si>
  <si>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</si>
  <si>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</si>
  <si>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</si>
  <si>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</si>
  <si>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</si>
  <si>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</si>
  <si>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</si>
  <si>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</si>
  <si>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</si>
  <si>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</si>
  <si>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</si>
  <si>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</si>
  <si>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</si>
  <si>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</si>
  <si>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</si>
  <si>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</si>
  <si>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</si>
  <si>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</si>
  <si>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</si>
  <si>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</si>
  <si>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</si>
  <si>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</si>
  <si>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</si>
  <si>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</si>
  <si>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</si>
  <si>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</si>
  <si>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</si>
  <si>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</si>
  <si>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</si>
  <si>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</si>
  <si>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</si>
  <si>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</si>
  <si>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</si>
  <si>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</si>
  <si>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</si>
  <si>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</si>
  <si>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</si>
  <si>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</si>
  <si>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</si>
  <si>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</si>
  <si>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</si>
  <si>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</si>
  <si>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</si>
  <si>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</si>
  <si>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</si>
  <si>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</si>
  <si>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</si>
  <si>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</si>
  <si>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</si>
  <si>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</si>
  <si>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</si>
  <si>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</si>
  <si>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</si>
  <si>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</si>
  <si>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</si>
  <si>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</si>
  <si>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</si>
  <si>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</si>
  <si>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</si>
  <si>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</si>
  <si>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</si>
  <si>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</si>
  <si>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</si>
  <si>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</si>
  <si>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</si>
  <si>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</si>
  <si>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</si>
  <si>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</si>
  <si>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</si>
  <si>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</si>
  <si>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</si>
  <si>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</si>
  <si>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</si>
  <si>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</si>
  <si>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</si>
  <si>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</si>
  <si>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</si>
  <si>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</si>
  <si>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</si>
  <si>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</si>
  <si>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</si>
  <si>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</si>
  <si>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</si>
  <si>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</si>
  <si>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</si>
  <si>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</si>
  <si>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</si>
  <si>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</si>
  <si>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</si>
  <si>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</si>
  <si>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</si>
  <si>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</si>
  <si>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</si>
  <si>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</si>
  <si>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</si>
  <si>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</si>
  <si>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</si>
  <si>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</si>
  <si>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</si>
  <si>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</si>
  <si>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</si>
  <si>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</si>
  <si>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</si>
  <si>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</si>
  <si>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</si>
  <si>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</si>
  <si>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</si>
  <si>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</si>
  <si>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</si>
  <si>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</si>
  <si>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</si>
  <si>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</si>
  <si>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</si>
  <si>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</si>
  <si>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</si>
  <si>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</si>
  <si>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</si>
  <si>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</si>
  <si>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</si>
  <si>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</si>
  <si>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</si>
  <si>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</si>
  <si>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</si>
  <si>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</si>
  <si>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</si>
  <si>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</si>
  <si>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</si>
  <si>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</si>
  <si>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</si>
  <si>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</si>
  <si>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</si>
  <si>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</si>
  <si>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</si>
  <si>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</si>
  <si>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</si>
  <si>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</si>
  <si>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</si>
  <si>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</si>
  <si>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</si>
  <si>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</si>
  <si>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</si>
  <si>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</si>
  <si>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</si>
  <si>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</si>
  <si>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</si>
  <si>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</si>
  <si>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</si>
  <si>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</si>
  <si>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</si>
  <si>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</si>
  <si>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</si>
  <si>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</si>
  <si>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</si>
  <si>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</si>
  <si>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</si>
  <si>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</si>
  <si>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</si>
  <si>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</si>
  <si>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</si>
  <si>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</si>
  <si>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</si>
  <si>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</si>
  <si>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</si>
  <si>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</si>
  <si>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</si>
  <si>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</si>
  <si>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</si>
  <si>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</si>
  <si>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</si>
  <si>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</si>
  <si>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</si>
  <si>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</si>
  <si>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</si>
  <si>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</si>
  <si>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</si>
  <si>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</si>
  <si>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</si>
  <si>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</si>
  <si>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</si>
  <si>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</si>
  <si>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</si>
  <si>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</si>
  <si>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</si>
  <si>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</si>
  <si>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</si>
  <si>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</si>
  <si>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</si>
  <si>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</si>
  <si>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</si>
  <si>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</si>
  <si>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</si>
  <si>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</si>
  <si>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</si>
  <si>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</si>
  <si>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</si>
  <si>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</si>
  <si>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</si>
  <si>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</si>
  <si>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</si>
  <si>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</si>
  <si>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</si>
  <si>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</si>
  <si>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</si>
  <si>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</si>
  <si>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</si>
  <si>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</si>
  <si>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</si>
  <si>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</si>
  <si>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</si>
  <si>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</si>
  <si>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</si>
  <si>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</si>
  <si>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</si>
  <si>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</si>
  <si>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</si>
  <si>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</si>
  <si>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</si>
  <si>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</si>
  <si>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</si>
  <si>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</si>
  <si>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</si>
  <si>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</si>
  <si>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</si>
  <si>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</si>
  <si>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</si>
  <si>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</si>
  <si>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</si>
  <si>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</si>
  <si>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</si>
  <si>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</si>
  <si>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</si>
  <si>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</si>
  <si>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</si>
  <si>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</si>
  <si>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</si>
  <si>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</si>
  <si>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</si>
  <si>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</si>
  <si>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</si>
  <si>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</si>
  <si>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</si>
  <si>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</si>
  <si>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</si>
  <si>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</si>
  <si>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</si>
  <si>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</si>
  <si>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</si>
  <si>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</si>
  <si>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</si>
  <si>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</si>
  <si>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</si>
  <si>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</si>
  <si>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</si>
  <si>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</si>
  <si>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</si>
  <si>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</si>
  <si>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</si>
  <si>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</si>
  <si>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</si>
  <si>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</si>
  <si>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</si>
  <si>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</si>
  <si>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</si>
  <si>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</si>
  <si>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</si>
  <si>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</si>
  <si>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</si>
  <si>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</si>
  <si>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</si>
  <si>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</si>
  <si>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</si>
  <si>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</si>
  <si>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</si>
  <si>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</si>
  <si>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</si>
  <si>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</si>
  <si>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</si>
  <si>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</si>
  <si>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</si>
  <si>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</si>
  <si>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</si>
  <si>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</si>
  <si>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</si>
  <si>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</si>
  <si>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</si>
  <si>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</si>
  <si>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</si>
  <si>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</si>
  <si>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</si>
  <si>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</si>
  <si>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</si>
  <si>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</si>
  <si>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</si>
  <si>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</si>
  <si>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</si>
  <si>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</si>
  <si>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</si>
  <si>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</si>
  <si>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</si>
  <si>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</si>
  <si>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</si>
  <si>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</si>
  <si>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</si>
  <si>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</si>
  <si>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</si>
  <si>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</si>
  <si>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</si>
  <si>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</si>
  <si>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</si>
  <si>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</si>
  <si>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</si>
  <si>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</si>
  <si>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</si>
  <si>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</si>
  <si>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</si>
  <si>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</si>
  <si>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</si>
  <si>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</si>
  <si>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</si>
  <si>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</si>
  <si>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</si>
  <si>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</si>
  <si>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</si>
  <si>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</si>
  <si>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</si>
  <si>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</si>
  <si>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</si>
  <si>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</si>
  <si>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</si>
  <si>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</si>
  <si>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</si>
  <si>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</si>
  <si>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</si>
  <si>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</si>
  <si>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</si>
  <si>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</si>
  <si>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</si>
  <si>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</si>
  <si>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</si>
  <si>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</si>
  <si>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</si>
  <si>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</si>
  <si>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</si>
  <si>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</si>
  <si>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</si>
  <si>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</si>
  <si>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</si>
  <si>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</si>
  <si>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</si>
  <si>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</si>
  <si>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</si>
  <si>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</si>
  <si>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</si>
  <si>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</si>
  <si>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</si>
  <si>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</si>
  <si>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</si>
  <si>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</si>
  <si>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</si>
  <si>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</si>
  <si>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</si>
  <si>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</si>
  <si>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</si>
  <si>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</si>
  <si>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</si>
  <si>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</si>
  <si>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</si>
  <si>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</si>
  <si>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</si>
  <si>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</si>
  <si>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</si>
  <si>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</si>
  <si>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</si>
  <si>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</si>
  <si>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</si>
  <si>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</si>
  <si>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</si>
  <si>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</si>
  <si>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</si>
  <si>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</si>
  <si>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</si>
  <si>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</si>
  <si>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</si>
  <si>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</si>
  <si>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</si>
  <si>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</si>
  <si>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</si>
  <si>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</si>
  <si>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</si>
  <si>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</si>
  <si>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</si>
  <si>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</si>
  <si>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</si>
  <si>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</si>
  <si>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</si>
  <si>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</si>
  <si>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</si>
  <si>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</si>
  <si>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</si>
  <si>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</si>
  <si>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</si>
  <si>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</si>
  <si>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</si>
  <si>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</si>
  <si>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</si>
  <si>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</si>
  <si>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</si>
  <si>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</si>
  <si>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</si>
  <si>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</si>
  <si>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</si>
  <si>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</si>
  <si>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</si>
  <si>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</si>
  <si>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</si>
  <si>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</si>
  <si>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</si>
  <si>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</si>
  <si>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</si>
  <si>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</si>
  <si>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</si>
  <si>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</si>
  <si>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</si>
  <si>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</si>
  <si>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</si>
  <si>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</si>
  <si>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</si>
  <si>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</si>
  <si>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</si>
  <si>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</si>
  <si>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</si>
  <si>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</si>
  <si>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</si>
  <si>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</si>
  <si>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</si>
  <si>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</si>
  <si>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</si>
  <si>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</si>
  <si>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</si>
  <si>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</si>
  <si>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</si>
  <si>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</si>
  <si>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</si>
  <si>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</si>
  <si>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</si>
  <si>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</si>
  <si>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</si>
  <si>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</si>
  <si>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</si>
  <si>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</si>
  <si>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</si>
  <si>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</si>
  <si>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</si>
  <si>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</si>
  <si>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</si>
  <si>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</si>
  <si>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</si>
  <si>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</si>
  <si>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</si>
  <si>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</si>
  <si>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</si>
  <si>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</si>
  <si>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</si>
  <si>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</si>
  <si>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</si>
  <si>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</si>
  <si>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</si>
  <si>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</si>
  <si>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</si>
  <si>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</si>
  <si>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</si>
  <si>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</si>
  <si>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</si>
  <si>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</si>
  <si>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</si>
  <si>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</si>
  <si>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</si>
  <si>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</si>
  <si>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</si>
  <si>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</si>
  <si>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</si>
  <si>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</si>
  <si>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</si>
  <si>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</si>
  <si>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</si>
  <si>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</si>
  <si>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</si>
  <si>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</si>
  <si>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</si>
  <si>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</si>
  <si>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</si>
  <si>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</si>
  <si>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</si>
  <si>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</si>
  <si>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</si>
  <si>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</si>
  <si>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</si>
  <si>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</si>
  <si>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</si>
  <si>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</si>
  <si>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</si>
  <si>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</si>
  <si>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</si>
  <si>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</si>
  <si>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</si>
  <si>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</si>
  <si>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</si>
  <si>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</si>
  <si>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</si>
  <si>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</si>
  <si>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</si>
  <si>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</si>
  <si>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</si>
  <si>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</si>
  <si>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</si>
  <si>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</si>
  <si>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</si>
  <si>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</si>
  <si>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</si>
  <si>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</si>
  <si>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</si>
  <si>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</si>
  <si>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</si>
  <si>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</si>
  <si>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</si>
  <si>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</si>
  <si>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</si>
  <si>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</si>
  <si>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</si>
  <si>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</si>
  <si>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</si>
  <si>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</si>
  <si>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</si>
  <si>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</si>
  <si>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</si>
  <si>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</si>
  <si>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</si>
  <si>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</si>
  <si>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</si>
  <si>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</si>
  <si>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</si>
  <si>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</si>
  <si>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</si>
  <si>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</si>
  <si>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</si>
  <si>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</si>
  <si>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</si>
  <si>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</si>
  <si>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</si>
  <si>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</si>
  <si>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</si>
  <si>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</si>
  <si>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</si>
  <si>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</si>
  <si>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</si>
  <si>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</si>
  <si>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</si>
  <si>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</si>
  <si>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</si>
  <si>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</si>
  <si>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</si>
  <si>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</si>
  <si>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</si>
  <si>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</si>
  <si>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</si>
  <si>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</si>
  <si>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</si>
  <si>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</si>
  <si>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</si>
  <si>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</si>
  <si>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</si>
  <si>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</si>
  <si>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</si>
  <si>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</si>
  <si>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</si>
  <si>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</si>
  <si>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</si>
  <si>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</si>
  <si>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</si>
  <si>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</si>
  <si>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</si>
  <si>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</si>
  <si>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</si>
  <si>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</si>
  <si>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</si>
  <si>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</si>
  <si>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</si>
  <si>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</si>
  <si>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</si>
  <si>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</si>
  <si>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</si>
  <si>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</si>
  <si>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</si>
  <si>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</si>
  <si>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</si>
  <si>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</si>
  <si>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</si>
  <si>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</si>
  <si>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</si>
  <si>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</si>
  <si>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</si>
  <si>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</si>
  <si>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</si>
  <si>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</si>
  <si>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</si>
  <si>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</si>
  <si>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</si>
  <si>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</si>
  <si>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</si>
  <si>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</si>
  <si>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</si>
  <si>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</si>
  <si>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</si>
  <si>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</si>
  <si>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</si>
  <si>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</si>
  <si>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</si>
  <si>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</si>
  <si>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</si>
  <si>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</si>
  <si>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</si>
  <si>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</si>
  <si>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</si>
  <si>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</si>
  <si>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</si>
  <si>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</si>
  <si>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</si>
  <si>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</si>
  <si>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</si>
  <si>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</si>
  <si>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</si>
  <si>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</si>
  <si>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</si>
  <si>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</si>
  <si>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</si>
  <si>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</si>
  <si>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</si>
  <si>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</si>
  <si>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</si>
  <si>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</si>
  <si>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</si>
  <si>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</si>
  <si>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</si>
  <si>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</si>
  <si>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</si>
  <si>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</si>
  <si>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</si>
  <si>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</si>
  <si>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</si>
  <si>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</si>
  <si>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</si>
  <si>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</si>
  <si>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</si>
  <si>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</si>
  <si>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</si>
  <si>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</si>
  <si>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</si>
  <si>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</si>
  <si>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</si>
  <si>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</si>
  <si>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</si>
  <si>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</si>
  <si>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</si>
  <si>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</si>
  <si>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</si>
  <si>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</si>
  <si>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</si>
  <si>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</si>
  <si>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</si>
  <si>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</si>
  <si>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</si>
  <si>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</si>
  <si>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</si>
  <si>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</si>
  <si>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</si>
  <si>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</si>
  <si>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</si>
  <si>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</si>
  <si>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</si>
  <si>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</si>
  <si>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</si>
  <si>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</si>
  <si>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</si>
  <si>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</si>
  <si>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</si>
  <si>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</si>
  <si>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</si>
  <si>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</si>
  <si>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</si>
  <si>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</si>
  <si>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</si>
  <si>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</si>
  <si>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</si>
  <si>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</si>
  <si>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</si>
  <si>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</si>
  <si>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</si>
  <si>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</si>
  <si>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</si>
  <si>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</si>
  <si>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</si>
  <si>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</si>
  <si>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</si>
  <si>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</si>
  <si>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</si>
  <si>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</si>
  <si>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</si>
  <si>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</si>
  <si>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</si>
  <si>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</si>
  <si>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</si>
  <si>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</si>
  <si>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</si>
  <si>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</si>
  <si>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</si>
  <si>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</si>
  <si>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</si>
  <si>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</si>
  <si>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</si>
  <si>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</si>
  <si>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</si>
  <si>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</si>
  <si>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</si>
  <si>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</si>
  <si>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</si>
  <si>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</si>
  <si>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</si>
  <si>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</si>
  <si>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</si>
  <si>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</si>
  <si>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</si>
  <si>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</si>
  <si>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</si>
  <si>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</si>
  <si>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</si>
  <si>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</si>
  <si>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</si>
  <si>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</si>
  <si>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</si>
  <si>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</si>
  <si>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</si>
  <si>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</si>
  <si>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</si>
  <si>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</si>
  <si>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</si>
  <si>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</si>
  <si>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</si>
  <si>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</si>
  <si>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</si>
  <si>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</si>
  <si>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</si>
  <si>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</si>
  <si>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</si>
  <si>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</si>
  <si>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</si>
  <si>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</si>
  <si>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</si>
  <si>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</si>
  <si>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</si>
  <si>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</si>
  <si>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</si>
  <si>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</si>
  <si>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</si>
  <si>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</si>
  <si>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</si>
  <si>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</si>
  <si>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</si>
  <si>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</si>
  <si>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</si>
  <si>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</si>
  <si>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</si>
  <si>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</si>
  <si>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</si>
  <si>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</si>
  <si>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</si>
  <si>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</si>
  <si>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</si>
  <si>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</si>
  <si>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</si>
  <si>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</si>
  <si>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</si>
  <si>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</si>
  <si>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</si>
  <si>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</si>
  <si>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</si>
  <si>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</si>
  <si>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</si>
  <si>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</si>
  <si>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</si>
  <si>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</si>
  <si>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</si>
  <si>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</si>
  <si>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</si>
  <si>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</si>
  <si>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</si>
  <si>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</si>
  <si>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</si>
  <si>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</si>
  <si>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</si>
  <si>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</si>
  <si>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</si>
  <si>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</si>
  <si>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</si>
  <si>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</si>
  <si>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</si>
  <si>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</si>
  <si>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</si>
  <si>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</si>
  <si>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</si>
  <si>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</si>
  <si>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</si>
  <si>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</si>
  <si>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</si>
  <si>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</si>
  <si>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</si>
  <si>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</si>
  <si>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</si>
  <si>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</si>
  <si>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</si>
  <si>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</si>
  <si>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</si>
  <si>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</si>
  <si>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</si>
  <si>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</si>
  <si>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</si>
  <si>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</si>
  <si>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</si>
  <si>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</si>
  <si>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</si>
  <si>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</si>
  <si>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</si>
  <si>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</si>
  <si>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</si>
  <si>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</si>
  <si>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</si>
  <si>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</si>
  <si>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</si>
  <si>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</si>
  <si>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</si>
  <si>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</si>
  <si>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</si>
  <si>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</si>
  <si>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</si>
  <si>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</si>
  <si>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</si>
  <si>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</si>
  <si>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</si>
  <si>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</si>
  <si>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</si>
  <si>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</si>
  <si>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</si>
  <si>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</si>
  <si>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</si>
  <si>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</si>
  <si>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</si>
  <si>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</si>
  <si>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</si>
  <si>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</si>
  <si>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</si>
  <si>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</si>
  <si>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</si>
  <si>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</si>
  <si>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</si>
  <si>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</si>
  <si>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</si>
  <si>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</si>
  <si>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</si>
  <si>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</si>
  <si>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</si>
  <si>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</si>
  <si>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</si>
  <si>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</si>
  <si>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</si>
  <si>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</si>
  <si>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</si>
  <si>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</si>
  <si>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</si>
  <si>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</si>
  <si>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</si>
  <si>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</si>
  <si>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</si>
  <si>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</si>
  <si>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</si>
  <si>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</si>
  <si>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</si>
  <si>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</si>
  <si>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</si>
  <si>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</si>
  <si>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</si>
  <si>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</si>
  <si>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</si>
  <si>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</si>
  <si>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</si>
  <si>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</si>
  <si>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</si>
  <si>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</si>
  <si>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</si>
  <si>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</si>
  <si>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</si>
  <si>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</si>
  <si>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</si>
  <si>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</si>
  <si>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</si>
  <si>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</si>
  <si>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</si>
  <si>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</si>
  <si>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</si>
  <si>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</si>
  <si>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</si>
  <si>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</si>
  <si>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</si>
  <si>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</si>
  <si>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</si>
  <si>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</si>
  <si>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</si>
  <si>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</si>
  <si>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</si>
  <si>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</si>
  <si>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</si>
  <si>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</si>
  <si>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</si>
  <si>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</si>
  <si>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</si>
  <si>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</si>
  <si>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</si>
  <si>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</si>
  <si>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</si>
  <si>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</si>
  <si>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</si>
  <si>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</si>
  <si>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</si>
  <si>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</si>
  <si>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</si>
  <si>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</si>
  <si>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</si>
  <si>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</si>
  <si>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</si>
  <si>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</si>
  <si>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</si>
  <si>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</si>
  <si>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</si>
  <si>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</si>
  <si>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</si>
  <si>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</si>
  <si>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</si>
  <si>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</si>
  <si>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</si>
  <si>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</si>
  <si>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</si>
  <si>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</si>
  <si>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</si>
  <si>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</si>
  <si>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</si>
  <si>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</si>
  <si>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</si>
  <si>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</si>
  <si>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</si>
  <si>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</si>
  <si>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</si>
  <si>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</si>
  <si>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</si>
  <si>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</si>
  <si>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</si>
  <si>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</si>
  <si>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</si>
  <si>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</si>
  <si>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</si>
  <si>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</si>
  <si>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</si>
  <si>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</si>
  <si>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</si>
  <si>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</si>
  <si>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</si>
  <si>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</si>
  <si>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</si>
  <si>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</si>
  <si>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</si>
  <si>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</si>
  <si>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</si>
  <si>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</si>
  <si>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</si>
  <si>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</si>
  <si>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</si>
  <si>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</si>
  <si>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</si>
  <si>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</si>
  <si>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</si>
  <si>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</si>
  <si>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</si>
  <si>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</si>
  <si>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</si>
  <si>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</si>
  <si>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</si>
  <si>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</si>
  <si>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</si>
  <si>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</si>
  <si>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</si>
  <si>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</si>
  <si>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</si>
  <si>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</si>
  <si>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</si>
  <si>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</si>
  <si>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</si>
  <si>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</si>
  <si>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</si>
  <si>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</si>
  <si>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</si>
  <si>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</si>
  <si>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</si>
  <si>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</si>
  <si>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</si>
  <si>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</si>
  <si>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</si>
  <si>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</si>
  <si>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</si>
  <si>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</si>
  <si>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</si>
  <si>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</si>
  <si>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</si>
  <si>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</si>
  <si>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</si>
  <si>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</si>
  <si>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</si>
  <si>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</si>
  <si>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</si>
  <si>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</si>
  <si>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</si>
  <si>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</si>
  <si>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</si>
  <si>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</si>
  <si>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</si>
  <si>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</si>
  <si>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</si>
  <si>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</si>
  <si>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</si>
  <si>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</si>
  <si>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</si>
  <si>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</si>
  <si>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</si>
  <si>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</si>
  <si>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</si>
  <si>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</si>
  <si>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</si>
  <si>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</si>
  <si>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</si>
  <si>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</si>
  <si>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</si>
  <si>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</si>
  <si>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</si>
  <si>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</si>
  <si>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</si>
  <si>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</si>
  <si>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</si>
  <si>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</si>
  <si>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</si>
  <si>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</si>
  <si>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</si>
  <si>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</si>
  <si>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</si>
  <si>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</si>
  <si>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</si>
  <si>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</si>
  <si>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</si>
  <si>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</si>
  <si>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</si>
  <si>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</si>
  <si>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</si>
  <si>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</si>
  <si>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</si>
  <si>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</si>
  <si>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</si>
  <si>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</si>
  <si>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</si>
  <si>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</si>
  <si>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</si>
  <si>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</si>
  <si>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</si>
  <si>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</si>
  <si>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</si>
  <si>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</si>
  <si>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</si>
  <si>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</si>
  <si>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</si>
  <si>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</si>
  <si>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</si>
  <si>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</si>
  <si>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</si>
  <si>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</si>
  <si>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</si>
  <si>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</si>
  <si>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</si>
  <si>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</si>
  <si>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</si>
  <si>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</si>
  <si>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</si>
  <si>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</si>
  <si>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</si>
  <si>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</si>
  <si>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</si>
  <si>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</si>
  <si>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</si>
  <si>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</si>
  <si>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</si>
  <si>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</si>
  <si>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</si>
  <si>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</si>
  <si>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</si>
  <si>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</si>
  <si>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</si>
  <si>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</si>
  <si>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</si>
  <si>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</si>
  <si>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</si>
  <si>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</si>
  <si>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</si>
  <si>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</si>
  <si>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</si>
  <si>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</si>
  <si>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</si>
  <si>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</si>
  <si>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</si>
  <si>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</si>
  <si>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</si>
  <si>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</si>
  <si>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</si>
  <si>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</si>
  <si>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</si>
  <si>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</si>
  <si>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</si>
  <si>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</si>
  <si>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</si>
  <si>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</si>
  <si>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</si>
  <si>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</si>
  <si>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</si>
  <si>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</si>
  <si>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</si>
  <si>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</si>
  <si>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</si>
  <si>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</si>
  <si>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</si>
  <si>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</si>
  <si>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</si>
  <si>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</si>
  <si>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</si>
  <si>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</si>
  <si>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</si>
  <si>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</si>
  <si>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</si>
  <si>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</si>
  <si>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</si>
  <si>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</si>
  <si>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</si>
  <si>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</si>
  <si>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</si>
  <si>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</si>
  <si>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</si>
  <si>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</si>
  <si>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</si>
  <si>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</si>
  <si>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</si>
  <si>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</si>
  <si>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</si>
  <si>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</si>
  <si>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</si>
  <si>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</si>
  <si>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</si>
  <si>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</si>
  <si>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</si>
  <si>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</si>
  <si>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</si>
  <si>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</si>
  <si>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</si>
  <si>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</si>
  <si>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</si>
  <si>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</si>
  <si>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</si>
  <si>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</si>
  <si>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</si>
  <si>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</si>
  <si>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</si>
  <si>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</si>
  <si>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</si>
  <si>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</si>
  <si>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</si>
  <si>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</si>
  <si>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</si>
  <si>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</si>
  <si>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</si>
  <si>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</si>
  <si>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</si>
  <si>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</si>
  <si>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</si>
  <si>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</si>
  <si>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</si>
  <si>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</si>
  <si>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</si>
  <si>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</si>
  <si>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</si>
  <si>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</si>
  <si>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</si>
  <si>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</si>
  <si>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</si>
  <si>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</si>
  <si>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</si>
  <si>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</si>
  <si>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</si>
  <si>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</si>
  <si>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</si>
  <si>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</si>
  <si>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</si>
  <si>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</si>
  <si>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</si>
  <si>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</si>
  <si>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</si>
  <si>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</si>
  <si>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</si>
  <si>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</si>
  <si>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</si>
  <si>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</si>
  <si>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</si>
  <si>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</si>
  <si>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</si>
  <si>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</si>
  <si>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</si>
  <si>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</si>
  <si>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</si>
  <si>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</si>
  <si>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</si>
  <si>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</si>
  <si>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</si>
  <si>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</si>
  <si>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</si>
  <si>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</si>
  <si>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</si>
  <si>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</si>
  <si>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</si>
  <si>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</si>
  <si>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</si>
  <si>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</si>
  <si>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</si>
  <si>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</si>
  <si>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</si>
  <si>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</si>
  <si>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</si>
  <si>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</si>
  <si>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</si>
  <si>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</si>
  <si>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</si>
  <si>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</si>
  <si>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</si>
  <si>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</si>
  <si>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</si>
  <si>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</si>
  <si>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</si>
  <si>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</si>
  <si>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</si>
  <si>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</si>
  <si>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</si>
  <si>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</si>
  <si>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</si>
  <si>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</si>
  <si>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</si>
  <si>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</si>
  <si>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</si>
  <si>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</si>
  <si>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</si>
  <si>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</si>
  <si>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</si>
  <si>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</si>
  <si>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</si>
  <si>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</si>
  <si>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</si>
  <si>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</si>
  <si>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</si>
  <si>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</si>
  <si>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</si>
  <si>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</si>
  <si>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</si>
  <si>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</si>
  <si>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</si>
  <si>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</si>
  <si>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</si>
  <si>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</si>
  <si>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</si>
  <si>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</si>
  <si>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</si>
  <si>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</si>
  <si>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</si>
  <si>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</si>
  <si>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</si>
  <si>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</si>
  <si>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</si>
  <si>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</si>
  <si>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</si>
  <si>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</si>
  <si>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</si>
  <si>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</si>
  <si>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</si>
  <si>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</si>
  <si>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</si>
  <si>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</si>
  <si>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</si>
  <si>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</si>
  <si>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</si>
  <si>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</si>
  <si>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</si>
  <si>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</si>
  <si>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</si>
  <si>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</si>
  <si>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</si>
  <si>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</si>
  <si>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</si>
  <si>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</si>
  <si>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</si>
  <si>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</si>
  <si>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</si>
  <si>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</si>
  <si>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</si>
  <si>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</si>
  <si>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</si>
  <si>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</si>
  <si>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</si>
  <si>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</si>
  <si>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</si>
  <si>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</si>
  <si>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</si>
  <si>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</si>
  <si>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</si>
  <si>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</si>
  <si>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</si>
  <si>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</si>
  <si>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</si>
  <si>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</si>
  <si>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</si>
  <si>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</si>
  <si>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</si>
  <si>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</si>
  <si>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</si>
  <si>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</si>
  <si>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</si>
  <si>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</si>
  <si>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</si>
  <si>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</si>
  <si>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</si>
  <si>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</si>
  <si>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</si>
  <si>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</si>
  <si>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</si>
  <si>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</si>
  <si>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</si>
  <si>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</si>
  <si>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</si>
  <si>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</si>
  <si>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</si>
  <si>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</si>
  <si>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</si>
  <si>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</si>
  <si>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</si>
  <si>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</si>
  <si>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</si>
  <si>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</si>
  <si>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</si>
  <si>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</si>
  <si>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</si>
  <si>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</si>
  <si>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</si>
  <si>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</si>
  <si>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</si>
  <si>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</si>
  <si>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</si>
  <si>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</si>
  <si>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</si>
  <si>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</si>
  <si>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</si>
  <si>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</si>
  <si>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</si>
  <si>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</si>
  <si>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</si>
  <si>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</si>
  <si>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</si>
  <si>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</si>
  <si>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</si>
  <si>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</si>
  <si>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</si>
  <si>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</si>
  <si>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</si>
  <si>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</si>
  <si>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</si>
  <si>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</si>
  <si>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</si>
  <si>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</si>
  <si>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</si>
  <si>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</si>
  <si>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</si>
  <si>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</si>
  <si>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</si>
  <si>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</si>
  <si>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</si>
  <si>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</si>
  <si>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</si>
  <si>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</si>
  <si>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</si>
  <si>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</si>
  <si>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</si>
  <si>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</si>
  <si>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</si>
  <si>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</si>
  <si>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</si>
  <si>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</si>
  <si>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</si>
  <si>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</si>
  <si>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</si>
  <si>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</si>
  <si>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</si>
  <si>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</si>
  <si>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</si>
  <si>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</si>
  <si>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</si>
  <si>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</si>
  <si>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</si>
  <si>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</si>
  <si>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</si>
  <si>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</si>
  <si>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</si>
  <si>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</si>
  <si>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</si>
  <si>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</si>
  <si>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</si>
  <si>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</si>
  <si>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</si>
  <si>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</si>
  <si>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</si>
  <si>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</si>
  <si>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</si>
  <si>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</si>
  <si>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</si>
  <si>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</si>
  <si>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</si>
  <si>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</si>
  <si>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</si>
  <si>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</si>
  <si>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</si>
  <si>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</si>
  <si>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</si>
  <si>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</si>
  <si>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</si>
  <si>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</si>
  <si>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</si>
  <si>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</si>
  <si>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</si>
  <si>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</si>
  <si>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</si>
  <si>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</si>
  <si>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</si>
  <si>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</si>
  <si>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</si>
  <si>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</si>
  <si>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</si>
  <si>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</si>
  <si>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</si>
  <si>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</si>
  <si>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</si>
  <si>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</si>
  <si>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</si>
  <si>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</si>
  <si>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</si>
  <si>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</si>
  <si>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</si>
  <si>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</si>
  <si>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</si>
  <si>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</si>
  <si>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</si>
  <si>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</si>
  <si>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</si>
  <si>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</si>
  <si>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</si>
  <si>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</si>
  <si>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</si>
  <si>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</si>
  <si>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</si>
  <si>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</si>
  <si>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</si>
  <si>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</si>
  <si>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</si>
  <si>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</si>
  <si>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</si>
  <si>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</si>
  <si>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</si>
  <si>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</si>
  <si>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</si>
  <si>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</si>
  <si>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</si>
  <si>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</si>
  <si>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</si>
  <si>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</si>
  <si>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</si>
  <si>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</si>
  <si>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</si>
  <si>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</si>
  <si>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</si>
  <si>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</si>
  <si>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</si>
  <si>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</si>
  <si>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</si>
  <si>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</si>
  <si>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</si>
  <si>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</si>
  <si>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</si>
  <si>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</si>
  <si>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</si>
  <si>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</si>
  <si>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</si>
  <si>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</si>
  <si>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</si>
  <si>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</si>
  <si>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</si>
  <si>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</si>
  <si>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</si>
  <si>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</si>
  <si>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</si>
  <si>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</si>
  <si>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</si>
  <si>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</si>
  <si>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</si>
  <si>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</si>
  <si>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</si>
  <si>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</si>
  <si>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</si>
  <si>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</si>
  <si>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</si>
  <si>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</si>
  <si>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</si>
  <si>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</si>
  <si>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</si>
  <si>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</si>
  <si>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</si>
  <si>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</si>
  <si>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</si>
  <si>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</si>
  <si>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</si>
  <si>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</si>
  <si>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</si>
  <si>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</si>
  <si>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</si>
  <si>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</si>
  <si>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</si>
  <si>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</si>
  <si>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</si>
  <si>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</si>
  <si>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</si>
  <si>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</si>
  <si>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</si>
  <si>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</si>
  <si>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</si>
  <si>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</si>
  <si>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</si>
  <si>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</si>
  <si>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</si>
  <si>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</si>
  <si>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</si>
  <si>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</si>
  <si>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</si>
  <si>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</si>
  <si>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</si>
  <si>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</si>
  <si>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</si>
  <si>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</si>
  <si>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</si>
  <si>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</si>
  <si>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</si>
  <si>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</si>
  <si>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</si>
  <si>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</si>
  <si>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</si>
  <si>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</si>
  <si>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</si>
  <si>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</si>
  <si>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</si>
  <si>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</si>
  <si>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</si>
  <si>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</si>
  <si>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</si>
  <si>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</si>
  <si>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</si>
  <si>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</si>
  <si>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</si>
  <si>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</si>
  <si>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</si>
  <si>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</si>
  <si>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</si>
  <si>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</si>
  <si>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</si>
  <si>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</si>
  <si>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</si>
  <si>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</si>
  <si>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</si>
  <si>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</si>
  <si>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</si>
  <si>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</si>
  <si>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</si>
  <si>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</si>
  <si>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</si>
  <si>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</si>
  <si>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</si>
  <si>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</si>
  <si>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</si>
  <si>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</si>
  <si>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</si>
  <si>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</si>
  <si>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</si>
  <si>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</si>
  <si>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</si>
  <si>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</si>
  <si>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</si>
  <si>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</si>
  <si>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</si>
  <si>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</si>
  <si>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</si>
  <si>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</si>
  <si>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</si>
  <si>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</si>
  <si>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</si>
  <si>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</si>
  <si>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</si>
  <si>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</si>
  <si>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</si>
  <si>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</si>
  <si>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</si>
  <si>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</si>
  <si>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</si>
  <si>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</si>
  <si>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</si>
  <si>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</si>
  <si>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</si>
  <si>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</si>
  <si>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</si>
  <si>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</si>
  <si>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</si>
  <si>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</si>
  <si>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</si>
  <si>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</si>
  <si>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</si>
  <si>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</si>
  <si>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</si>
  <si>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</si>
  <si>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</si>
  <si>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</si>
  <si>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</si>
  <si>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</si>
  <si>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</si>
  <si>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</si>
  <si>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</si>
  <si>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</si>
  <si>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</si>
  <si>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</si>
  <si>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</si>
  <si>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</si>
  <si>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</si>
  <si>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</si>
  <si>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</si>
  <si>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</si>
  <si>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</si>
  <si>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</si>
  <si>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</si>
  <si>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</si>
  <si>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</si>
  <si>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</si>
  <si>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</si>
  <si>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</si>
  <si>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</si>
  <si>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</si>
  <si>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</si>
  <si>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</si>
  <si>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</si>
  <si>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</si>
  <si>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</si>
  <si>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</si>
  <si>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</si>
  <si>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</si>
  <si>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</si>
  <si>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</si>
  <si>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</si>
  <si>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</si>
  <si>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</si>
  <si>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</si>
  <si>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</si>
  <si>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</si>
  <si>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</si>
  <si>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</si>
  <si>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</si>
  <si>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</si>
  <si>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</si>
  <si>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</si>
  <si>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</si>
  <si>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</si>
  <si>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</si>
  <si>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</si>
  <si>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</si>
  <si>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</si>
  <si>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</si>
  <si>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</si>
  <si>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</si>
  <si>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</si>
  <si>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</si>
  <si>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</si>
  <si>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</si>
  <si>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</si>
  <si>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</si>
  <si>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</si>
  <si>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</si>
  <si>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</si>
  <si>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</si>
  <si>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</si>
  <si>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</si>
  <si>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</si>
  <si>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</si>
  <si>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</si>
  <si>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</si>
  <si>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</si>
  <si>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</si>
  <si>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</si>
  <si>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</si>
  <si>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</si>
  <si>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</si>
  <si>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</si>
  <si>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</si>
  <si>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</si>
  <si>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</si>
  <si>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</si>
  <si>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</si>
  <si>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</si>
  <si>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</si>
  <si>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</si>
  <si>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</si>
  <si>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</si>
  <si>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</si>
  <si>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</si>
  <si>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</si>
  <si>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</si>
  <si>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</si>
  <si>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</si>
  <si>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</si>
  <si>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</si>
  <si>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</si>
  <si>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</si>
  <si>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</si>
  <si>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</si>
  <si>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</si>
  <si>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</si>
  <si>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</si>
  <si>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</si>
  <si>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</si>
  <si>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</si>
  <si>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</si>
  <si>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</si>
  <si>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</si>
  <si>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</si>
  <si>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</si>
  <si>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</si>
  <si>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</si>
  <si>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</si>
  <si>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</si>
  <si>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</si>
  <si>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</si>
  <si>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</si>
  <si>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</si>
  <si>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</si>
  <si>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</si>
  <si>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</si>
  <si>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</si>
  <si>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</si>
  <si>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</si>
  <si>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</si>
  <si>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</si>
  <si>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</si>
  <si>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</si>
  <si>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</si>
  <si>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</si>
  <si>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</si>
  <si>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</si>
  <si>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</si>
  <si>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</si>
  <si>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</si>
  <si>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</si>
  <si>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</si>
  <si>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</si>
  <si>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</si>
  <si>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</si>
  <si>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</si>
  <si>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</si>
  <si>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</si>
  <si>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</si>
  <si>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</si>
  <si>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</si>
  <si>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</si>
  <si>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</si>
  <si>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</si>
  <si>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</si>
  <si>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</si>
  <si>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</si>
  <si>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</si>
  <si>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</si>
  <si>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</si>
  <si>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</si>
  <si>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</si>
  <si>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</si>
  <si>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</si>
  <si>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</si>
  <si>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</si>
  <si>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</si>
  <si>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</si>
  <si>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</si>
  <si>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</si>
  <si>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</si>
  <si>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</si>
  <si>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</si>
  <si>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</si>
  <si>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</si>
  <si>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</si>
  <si>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</si>
  <si>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</si>
  <si>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</si>
  <si>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</si>
  <si>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</si>
  <si>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</si>
  <si>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</si>
  <si>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</si>
  <si>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</si>
  <si>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</si>
  <si>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</si>
  <si>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</si>
  <si>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</si>
  <si>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</si>
  <si>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</si>
  <si>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</si>
  <si>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</si>
  <si>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</si>
  <si>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</si>
  <si>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</si>
  <si>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</si>
  <si>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</si>
  <si>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</si>
  <si>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</si>
  <si>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</si>
  <si>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</si>
  <si>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</si>
  <si>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</si>
  <si>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</si>
  <si>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</si>
  <si>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</si>
  <si>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</si>
  <si>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</si>
  <si>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</si>
  <si>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</si>
  <si>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</si>
  <si>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</si>
  <si>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</si>
  <si>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</si>
  <si>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</si>
  <si>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</si>
  <si>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</si>
  <si>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</si>
  <si>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</si>
  <si>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</si>
  <si>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</si>
  <si>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</si>
  <si>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</si>
  <si>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</si>
  <si>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</si>
  <si>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</si>
  <si>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</si>
  <si>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</si>
  <si>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</si>
  <si>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</si>
  <si>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</si>
  <si>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</si>
  <si>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</si>
  <si>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</si>
  <si>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</si>
  <si>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</si>
  <si>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</si>
  <si>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</si>
  <si>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</si>
  <si>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</si>
  <si>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</si>
  <si>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</si>
  <si>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</si>
  <si>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</si>
  <si>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</si>
  <si>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</si>
  <si>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</si>
  <si>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</si>
  <si>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</si>
  <si>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</si>
  <si>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</si>
  <si>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</si>
  <si>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</si>
  <si>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</si>
  <si>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</si>
  <si>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</si>
  <si>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</si>
  <si>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</si>
  <si>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</si>
  <si>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</si>
  <si>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</si>
  <si>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</si>
  <si>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</si>
  <si>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</si>
  <si>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</si>
  <si>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</si>
  <si>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</si>
  <si>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</si>
  <si>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</si>
  <si>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</si>
  <si>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</si>
  <si>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</si>
  <si>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</si>
  <si>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</si>
  <si>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</si>
  <si>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</si>
  <si>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</si>
  <si>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</si>
  <si>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</si>
  <si>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</si>
  <si>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</si>
  <si>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</si>
  <si>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</si>
  <si>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</si>
  <si>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</si>
  <si>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</si>
  <si>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</si>
  <si>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</si>
  <si>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</si>
  <si>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</si>
  <si>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</si>
  <si>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</si>
  <si>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</si>
  <si>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</si>
  <si>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</si>
  <si>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</si>
  <si>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</si>
  <si>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</si>
  <si>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</si>
  <si>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</si>
  <si>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</si>
  <si>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</si>
  <si>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</si>
  <si>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</si>
  <si>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</si>
  <si>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</si>
  <si>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</si>
  <si>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</si>
  <si>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</si>
  <si>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</si>
  <si>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</si>
  <si>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</si>
  <si>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</si>
  <si>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</si>
  <si>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</si>
  <si>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</si>
  <si>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</si>
  <si>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</si>
  <si>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</si>
  <si>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</si>
  <si>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</si>
  <si>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</si>
  <si>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</si>
  <si>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</si>
  <si>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</si>
  <si>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</si>
  <si>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</si>
  <si>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</si>
  <si>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</si>
  <si>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</si>
  <si>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</si>
  <si>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</si>
  <si>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</si>
  <si>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</si>
  <si>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</si>
  <si>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</si>
  <si>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</si>
  <si>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</si>
  <si>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</si>
  <si>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</si>
  <si>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</si>
  <si>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</si>
  <si>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</si>
  <si>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</si>
  <si>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</si>
  <si>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</si>
  <si>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</si>
  <si>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</si>
  <si>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</si>
  <si>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</si>
  <si>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</si>
  <si>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</si>
  <si>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</si>
  <si>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</si>
  <si>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</si>
  <si>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</si>
  <si>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</si>
  <si>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</si>
  <si>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</si>
  <si>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</si>
  <si>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</si>
  <si>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</si>
  <si>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</si>
  <si>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</si>
  <si>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</si>
  <si>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</si>
  <si>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</si>
  <si>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</si>
  <si>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</si>
  <si>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</si>
  <si>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</si>
  <si>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</si>
  <si>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</si>
  <si>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</si>
  <si>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</si>
  <si>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</si>
  <si>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</si>
  <si>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</si>
  <si>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</si>
  <si>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</si>
  <si>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</si>
  <si>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</si>
  <si>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</si>
  <si>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</si>
  <si>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</si>
  <si>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</si>
  <si>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</si>
  <si>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</si>
  <si>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</si>
  <si>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</si>
  <si>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</si>
  <si>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</si>
  <si>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</si>
  <si>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</si>
  <si>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</si>
  <si>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</si>
  <si>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</si>
  <si>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</si>
  <si>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</si>
  <si>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</si>
  <si>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</si>
  <si>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</si>
  <si>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</si>
  <si>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</si>
  <si>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</si>
  <si>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</si>
  <si>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</si>
  <si>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</si>
  <si>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</si>
  <si>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</si>
  <si>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</si>
  <si>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</si>
  <si>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</si>
  <si>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</si>
  <si>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</si>
  <si>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</si>
  <si>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</si>
  <si>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</si>
  <si>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</si>
  <si>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</si>
  <si>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</si>
  <si>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</si>
  <si>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</si>
  <si>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</si>
  <si>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</si>
  <si>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</si>
  <si>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</si>
  <si>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</si>
  <si>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</si>
  <si>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</si>
  <si>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</si>
  <si>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</si>
  <si>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</si>
  <si>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</si>
  <si>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</si>
  <si>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</si>
  <si>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</si>
  <si>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</si>
  <si>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</si>
  <si>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</si>
  <si>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</si>
  <si>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</si>
  <si>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</si>
  <si>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</si>
  <si>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</si>
  <si>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</si>
  <si>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</si>
  <si>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</si>
  <si>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</si>
  <si>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</si>
  <si>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</si>
  <si>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</si>
  <si>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</si>
  <si>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</si>
  <si>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</si>
  <si>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</si>
  <si>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</si>
  <si>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</si>
  <si>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</si>
  <si>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</si>
  <si>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</si>
  <si>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</si>
  <si>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</si>
  <si>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</si>
  <si>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</si>
  <si>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</si>
  <si>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</si>
  <si>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</si>
  <si>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</si>
  <si>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</si>
  <si>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</si>
  <si>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</si>
  <si>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</si>
  <si>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</si>
  <si>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</si>
  <si>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</si>
  <si>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</si>
  <si>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</si>
  <si>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</si>
  <si>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</si>
  <si>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</si>
  <si>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</si>
  <si>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</si>
  <si>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</si>
  <si>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</si>
  <si>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</si>
  <si>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</si>
  <si>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</si>
  <si>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</si>
  <si>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</si>
  <si>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</si>
  <si>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</si>
  <si>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</si>
  <si>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</si>
  <si>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</si>
  <si>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</si>
  <si>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</si>
  <si>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</si>
  <si>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</si>
  <si>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</si>
  <si>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</si>
  <si>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</si>
  <si>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</si>
  <si>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</si>
  <si>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</si>
  <si>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</si>
  <si>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</si>
  <si>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</si>
  <si>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</si>
  <si>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</si>
  <si>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</si>
  <si>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</si>
  <si>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</si>
  <si>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</si>
  <si>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</si>
  <si>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</si>
  <si>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</si>
  <si>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</si>
  <si>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</si>
  <si>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</si>
  <si>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</si>
  <si>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</si>
  <si>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</si>
  <si>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</si>
  <si>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</si>
  <si>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</si>
  <si>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</si>
  <si>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</si>
  <si>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</si>
  <si>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</si>
  <si>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</si>
  <si>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</si>
  <si>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</si>
  <si>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</si>
  <si>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</si>
  <si>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</si>
  <si>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</si>
  <si>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</si>
  <si>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</si>
  <si>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</si>
  <si>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</si>
  <si>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</si>
  <si>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</si>
  <si>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</si>
  <si>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</si>
  <si>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</si>
  <si>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</si>
  <si>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</si>
  <si>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</si>
  <si>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</si>
  <si>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</si>
  <si>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</si>
  <si>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</si>
  <si>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</si>
  <si>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</si>
  <si>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</si>
  <si>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</si>
  <si>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</si>
  <si>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</si>
  <si>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</si>
  <si>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</si>
  <si>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</si>
  <si>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</si>
  <si>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</si>
  <si>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</si>
  <si>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</si>
  <si>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</si>
  <si>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</si>
  <si>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</si>
  <si>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</si>
  <si>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</si>
  <si>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</si>
  <si>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</si>
  <si>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</si>
  <si>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</si>
  <si>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</si>
  <si>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</si>
  <si>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</si>
  <si>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</si>
  <si>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</si>
  <si>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</si>
  <si>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</si>
  <si>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</si>
  <si>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</si>
  <si>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</si>
  <si>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</si>
  <si>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</si>
  <si>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</si>
  <si>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</si>
  <si>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</si>
  <si>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</si>
  <si>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</si>
  <si>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</si>
  <si>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</si>
  <si>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</si>
  <si>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</si>
  <si>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</si>
  <si>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</si>
  <si>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</si>
  <si>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</si>
  <si>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</si>
  <si>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</si>
  <si>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</si>
  <si>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</si>
  <si>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</si>
  <si>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</si>
  <si>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</si>
  <si>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</si>
  <si>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</si>
  <si>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</si>
  <si>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</si>
  <si>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</si>
  <si>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</si>
  <si>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</si>
  <si>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</si>
  <si>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</si>
  <si>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</si>
  <si>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</si>
  <si>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</si>
  <si>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</si>
  <si>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</si>
  <si>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</si>
  <si>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</si>
  <si>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</si>
  <si>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</si>
  <si>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</si>
  <si>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</si>
  <si>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</si>
  <si>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</si>
  <si>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</si>
  <si>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</si>
  <si>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</si>
  <si>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</si>
  <si>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</si>
  <si>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</si>
  <si>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</si>
  <si>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</si>
  <si>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</si>
  <si>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</si>
  <si>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</si>
  <si>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</si>
  <si>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</si>
  <si>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</si>
  <si>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</si>
  <si>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</si>
  <si>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</si>
  <si>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</si>
  <si>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</si>
  <si>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</si>
  <si>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</si>
  <si>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</si>
  <si>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</si>
  <si>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</si>
  <si>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</si>
  <si>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</si>
  <si>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</si>
  <si>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</si>
  <si>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</si>
  <si>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</si>
  <si>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</si>
  <si>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</si>
  <si>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</si>
  <si>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</si>
  <si>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</si>
  <si>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</si>
  <si>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</si>
  <si>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</si>
  <si>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</si>
  <si>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</si>
  <si>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</si>
  <si>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</si>
  <si>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</si>
  <si>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</si>
  <si>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</si>
  <si>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</si>
  <si>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</si>
  <si>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</si>
  <si>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</si>
  <si>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</si>
  <si>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</si>
  <si>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</si>
  <si>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</si>
  <si>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</si>
  <si>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</si>
  <si>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</si>
  <si>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</si>
  <si>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</si>
  <si>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</si>
  <si>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</si>
  <si>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</si>
  <si>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</si>
  <si>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</si>
  <si>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</si>
  <si>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</si>
  <si>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</si>
  <si>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</si>
  <si>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</si>
  <si>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</si>
  <si>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</si>
  <si>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</si>
  <si>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</si>
  <si>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</si>
  <si>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</si>
  <si>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</si>
  <si>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</si>
  <si>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</si>
  <si>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</si>
  <si>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</si>
  <si>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</si>
  <si>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</si>
  <si>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</si>
  <si>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</si>
  <si>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</si>
  <si>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</si>
  <si>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</si>
  <si>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</si>
  <si>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</si>
  <si>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</si>
  <si>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</si>
  <si>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</si>
  <si>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</si>
  <si>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</si>
  <si>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</si>
  <si>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</si>
  <si>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</si>
  <si>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</si>
  <si>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</si>
  <si>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</si>
  <si>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</si>
  <si>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</si>
  <si>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</si>
  <si>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</si>
  <si>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</si>
  <si>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</si>
  <si>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</si>
  <si>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</si>
  <si>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</si>
  <si>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</si>
  <si>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</si>
  <si>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</si>
  <si>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</si>
  <si>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</si>
  <si>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</si>
  <si>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</si>
  <si>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</si>
  <si>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</si>
  <si>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</si>
  <si>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</si>
  <si>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</si>
  <si>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</si>
  <si>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</si>
  <si>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</si>
  <si>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</si>
  <si>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</si>
  <si>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</si>
  <si>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</si>
  <si>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</si>
  <si>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</si>
  <si>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</si>
  <si>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</si>
  <si>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</si>
  <si>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</si>
  <si>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</si>
  <si>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</si>
  <si>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</si>
  <si>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</si>
  <si>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</si>
  <si>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</si>
  <si>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</si>
  <si>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</si>
  <si>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</si>
  <si>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</si>
  <si>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</si>
  <si>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</si>
  <si>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</si>
  <si>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</si>
  <si>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</si>
  <si>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</si>
  <si>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</si>
  <si>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</si>
  <si>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</si>
  <si>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</si>
  <si>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</si>
  <si>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</si>
  <si>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</si>
  <si>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</si>
  <si>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</si>
  <si>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</si>
  <si>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</si>
  <si>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</si>
  <si>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</si>
  <si>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</si>
  <si>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</si>
  <si>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</si>
  <si>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</si>
  <si>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</si>
  <si>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</si>
  <si>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</si>
  <si>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</si>
  <si>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</si>
  <si>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</si>
  <si>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</si>
  <si>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</si>
  <si>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</si>
  <si>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</si>
  <si>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</si>
  <si>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</si>
  <si>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</si>
  <si>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</si>
  <si>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</si>
  <si>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</si>
  <si>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</si>
  <si>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</si>
  <si>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</si>
  <si>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</si>
  <si>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</si>
  <si>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</si>
  <si>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</si>
  <si>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</si>
  <si>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</si>
  <si>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</si>
  <si>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</si>
  <si>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</si>
  <si>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</si>
  <si>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</si>
  <si>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</si>
  <si>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</si>
  <si>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</si>
  <si>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</si>
  <si>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</si>
  <si>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</si>
  <si>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</si>
  <si>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</si>
  <si>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</si>
  <si>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</si>
  <si>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</si>
  <si>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</si>
  <si>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</si>
  <si>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</si>
  <si>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</si>
  <si>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</si>
  <si>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</si>
  <si>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</si>
  <si>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</si>
  <si>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</si>
  <si>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</si>
  <si>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</si>
  <si>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</si>
  <si>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</si>
  <si>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</si>
  <si>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</si>
  <si>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</si>
  <si>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</si>
  <si>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</si>
  <si>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</si>
  <si>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</si>
  <si>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</si>
  <si>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</si>
  <si>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</si>
  <si>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</si>
  <si>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</si>
  <si>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</si>
  <si>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</si>
  <si>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</si>
  <si>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</si>
  <si>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</si>
  <si>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</si>
  <si>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</si>
  <si>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</si>
  <si>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</si>
  <si>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</si>
  <si>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</si>
  <si>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</si>
  <si>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</si>
  <si>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</si>
  <si>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</si>
  <si>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</si>
  <si>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</si>
  <si>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</si>
  <si>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</si>
  <si>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</si>
  <si>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</si>
  <si>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</si>
  <si>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</si>
  <si>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</si>
  <si>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</si>
  <si>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</si>
  <si>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</si>
  <si>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</si>
  <si>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</si>
  <si>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</si>
  <si>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</si>
  <si>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</si>
  <si>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</si>
  <si>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</si>
  <si>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</si>
  <si>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</si>
  <si>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</si>
  <si>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</si>
  <si>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</si>
  <si>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</si>
  <si>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</si>
  <si>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</si>
  <si>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</si>
  <si>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</si>
  <si>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</si>
  <si>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</si>
  <si>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</si>
  <si>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</si>
  <si>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</si>
  <si>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</si>
  <si>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</si>
  <si>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</si>
  <si>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</si>
  <si>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</si>
  <si>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</si>
  <si>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</si>
  <si>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</si>
  <si>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</si>
  <si>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</si>
  <si>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</si>
  <si>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</si>
  <si>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</si>
  <si>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</si>
  <si>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</si>
  <si>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</si>
  <si>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</si>
  <si>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</si>
  <si>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</si>
  <si>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</si>
  <si>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</si>
  <si>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</si>
  <si>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</si>
  <si>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</si>
  <si>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</si>
  <si>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</si>
  <si>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</si>
  <si>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</si>
  <si>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</si>
  <si>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</si>
  <si>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</si>
  <si>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</si>
  <si>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</si>
  <si>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</si>
  <si>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</si>
  <si>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</si>
  <si>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</si>
  <si>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</si>
  <si>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</si>
  <si>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</si>
  <si>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</si>
  <si>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</si>
  <si>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</si>
  <si>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</si>
  <si>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</si>
  <si>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</si>
  <si>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</si>
  <si>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</si>
  <si>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</si>
  <si>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</si>
  <si>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</si>
  <si>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</si>
  <si>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</si>
  <si>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</si>
  <si>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</si>
  <si>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</si>
  <si>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</si>
  <si>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</si>
  <si>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</si>
  <si>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</si>
  <si>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</si>
  <si>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</si>
  <si>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</si>
  <si>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</si>
  <si>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</si>
  <si>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</si>
  <si>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</si>
  <si>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</si>
  <si>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</si>
  <si>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</si>
  <si>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</si>
  <si>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</si>
  <si>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</si>
  <si>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</si>
  <si>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</si>
  <si>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</si>
  <si>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</si>
  <si>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</si>
  <si>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</si>
  <si>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</si>
  <si>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</si>
  <si>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</si>
  <si>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</si>
  <si>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</si>
  <si>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</si>
  <si>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</si>
  <si>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</si>
  <si>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</si>
  <si>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</si>
  <si>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</si>
  <si>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</si>
  <si>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</si>
  <si>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</si>
  <si>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</si>
  <si>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</si>
  <si>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</si>
  <si>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</si>
  <si>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</si>
  <si>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</si>
  <si>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</si>
  <si>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</si>
  <si>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</si>
  <si>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</si>
  <si>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</si>
  <si>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</si>
  <si>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</si>
  <si>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</si>
  <si>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</si>
  <si>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</si>
  <si>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</si>
  <si>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</si>
  <si>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</si>
  <si>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</si>
  <si>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</si>
  <si>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</si>
  <si>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</si>
  <si>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</si>
  <si>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</si>
  <si>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</si>
  <si>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</si>
  <si>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</si>
  <si>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</si>
  <si>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</si>
  <si>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</si>
  <si>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</si>
  <si>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</si>
  <si>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</si>
  <si>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</si>
  <si>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</si>
  <si>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</si>
  <si>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</si>
  <si>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</si>
  <si>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</si>
  <si>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</si>
  <si>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</si>
  <si>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</si>
  <si>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</si>
  <si>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</si>
  <si>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</si>
  <si>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</si>
  <si>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</si>
  <si>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</si>
  <si>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</si>
  <si>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</si>
  <si>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</si>
  <si>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</si>
  <si>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</si>
  <si>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</si>
  <si>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</si>
  <si>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</si>
  <si>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</si>
  <si>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</si>
  <si>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</si>
  <si>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</si>
  <si>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</si>
  <si>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</si>
  <si>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</si>
  <si>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</si>
  <si>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</si>
  <si>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</si>
  <si>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</si>
  <si>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</si>
  <si>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</si>
  <si>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</si>
  <si>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</si>
  <si>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</si>
  <si>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</si>
  <si>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</si>
  <si>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</si>
  <si>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</si>
  <si>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</si>
  <si>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</si>
  <si>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</si>
  <si>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</si>
  <si>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</si>
  <si>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</si>
  <si>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</si>
  <si>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</si>
  <si>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</si>
  <si>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</si>
  <si>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</si>
  <si>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</si>
  <si>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</si>
  <si>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</si>
  <si>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</si>
  <si>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</si>
  <si>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</si>
  <si>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</si>
  <si>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</si>
  <si>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</si>
  <si>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</si>
  <si>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</si>
  <si>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</si>
  <si>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</si>
  <si>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</si>
  <si>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</si>
  <si>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</si>
  <si>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</si>
  <si>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</si>
  <si>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</si>
  <si>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</si>
  <si>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</si>
  <si>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</si>
  <si>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</si>
  <si>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</si>
  <si>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</si>
  <si>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</si>
  <si>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</si>
  <si>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</si>
  <si>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</si>
  <si>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</si>
  <si>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</si>
  <si>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</si>
  <si>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</si>
  <si>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</si>
  <si>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</si>
  <si>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</si>
  <si>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</si>
  <si>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</si>
  <si>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</si>
  <si>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</si>
  <si>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</si>
  <si>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</si>
  <si>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</si>
  <si>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</si>
  <si>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</si>
  <si>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</si>
  <si>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</si>
  <si>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</si>
  <si>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</si>
  <si>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</si>
  <si>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</si>
  <si>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</si>
  <si>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</si>
  <si>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</si>
  <si>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</si>
  <si>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</si>
  <si>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</si>
  <si>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</si>
  <si>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</si>
  <si>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</si>
  <si>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</si>
  <si>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</si>
  <si>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</si>
  <si>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</si>
  <si>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</si>
  <si>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</si>
  <si>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</si>
  <si>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</si>
  <si>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</si>
  <si>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</si>
  <si>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</si>
  <si>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</si>
  <si>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</si>
  <si>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</si>
  <si>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</si>
  <si>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</si>
  <si>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</si>
  <si>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</si>
  <si>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</si>
  <si>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</si>
  <si>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</si>
  <si>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</si>
  <si>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</si>
  <si>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</si>
  <si>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</si>
  <si>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</si>
  <si>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</si>
  <si>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</si>
  <si>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</si>
  <si>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</si>
  <si>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</si>
  <si>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</si>
  <si>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</si>
  <si>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</si>
  <si>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</si>
  <si>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</si>
  <si>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</si>
  <si>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</si>
  <si>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</si>
  <si>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</si>
  <si>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</si>
  <si>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</si>
  <si>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</si>
  <si>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</si>
  <si>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</si>
  <si>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</si>
  <si>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</si>
  <si>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</si>
  <si>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</si>
  <si>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</si>
  <si>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</si>
  <si>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</si>
  <si>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</si>
  <si>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</si>
  <si>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</si>
  <si>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</si>
  <si>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</si>
  <si>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</si>
  <si>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</si>
  <si>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</si>
  <si>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</si>
  <si>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</si>
  <si>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</si>
  <si>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</si>
  <si>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</si>
  <si>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</si>
  <si>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</si>
  <si>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</si>
  <si>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</si>
  <si>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</si>
  <si>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</si>
  <si>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</si>
  <si>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</si>
  <si>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</si>
  <si>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</si>
  <si>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</si>
  <si>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</si>
  <si>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</si>
  <si>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</si>
  <si>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</si>
  <si>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</si>
  <si>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</si>
  <si>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</si>
  <si>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</si>
  <si>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</si>
  <si>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</si>
  <si>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</si>
  <si>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</si>
  <si>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</si>
  <si>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</si>
  <si>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</si>
  <si>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</si>
  <si>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</si>
  <si>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</si>
  <si>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</si>
  <si>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</si>
  <si>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</si>
  <si>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</si>
  <si>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</si>
  <si>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</si>
  <si>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</si>
  <si>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</si>
  <si>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</si>
  <si>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</si>
  <si>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</si>
  <si>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</si>
  <si>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</si>
  <si>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</si>
  <si>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</si>
  <si>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</si>
  <si>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</si>
  <si>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</si>
  <si>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</si>
  <si>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</si>
  <si>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</si>
  <si>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</si>
  <si>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</si>
  <si>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</si>
  <si>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</si>
  <si>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</si>
  <si>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</si>
  <si>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</si>
  <si>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</si>
  <si>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</si>
  <si>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</si>
  <si>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</si>
  <si>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</si>
  <si>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</si>
  <si>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</si>
  <si>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</si>
  <si>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</si>
  <si>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</si>
  <si>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</si>
  <si>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</si>
  <si>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</si>
  <si>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</si>
  <si>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</si>
  <si>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</si>
  <si>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</si>
  <si>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</si>
  <si>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</si>
  <si>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</si>
  <si>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</si>
  <si>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</si>
  <si>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</si>
  <si>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</si>
  <si>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</si>
  <si>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</si>
  <si>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</si>
  <si>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</si>
  <si>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</si>
  <si>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</si>
  <si>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</si>
  <si>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</si>
  <si>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</si>
  <si>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</si>
  <si>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</si>
  <si>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</si>
  <si>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</si>
  <si>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</si>
  <si>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</si>
  <si>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</si>
  <si>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</si>
  <si>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</si>
  <si>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</si>
  <si>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</si>
  <si>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</si>
  <si>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</si>
  <si>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</si>
  <si>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</si>
  <si>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</si>
  <si>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</si>
  <si>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</si>
  <si>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</si>
  <si>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</si>
  <si>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</si>
  <si>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</si>
  <si>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</si>
  <si>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</si>
  <si>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</si>
  <si>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</si>
  <si>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</si>
  <si>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</si>
  <si>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</si>
  <si>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</si>
  <si>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</si>
  <si>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</si>
  <si>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</si>
  <si>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</si>
  <si>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</si>
  <si>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</si>
  <si>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</si>
  <si>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</si>
  <si>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</si>
  <si>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</si>
  <si>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</si>
  <si>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</si>
  <si>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</si>
  <si>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</si>
  <si>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</si>
  <si>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</si>
  <si>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</si>
  <si>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</si>
  <si>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</si>
  <si>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</si>
  <si>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</si>
  <si>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</si>
  <si>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</si>
  <si>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</si>
  <si>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</si>
  <si>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</si>
  <si>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</si>
  <si>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</si>
  <si>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</si>
  <si>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</si>
  <si>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</si>
  <si>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</si>
  <si>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</si>
  <si>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</si>
  <si>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</si>
  <si>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</si>
  <si>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</si>
  <si>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</si>
  <si>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</si>
  <si>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</si>
  <si>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</si>
  <si>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</si>
  <si>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</si>
  <si>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</si>
  <si>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</si>
  <si>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</si>
  <si>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</si>
  <si>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</si>
  <si>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</si>
  <si>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</si>
  <si>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</si>
  <si>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</si>
  <si>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</si>
  <si>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</si>
  <si>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</si>
  <si>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</si>
  <si>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</si>
  <si>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</si>
  <si>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</si>
  <si>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</si>
  <si>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</si>
  <si>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</si>
  <si>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</si>
  <si>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</si>
  <si>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</si>
  <si>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</si>
  <si>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</si>
  <si>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</si>
  <si>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</si>
  <si>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</si>
  <si>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</si>
  <si>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</si>
  <si>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</si>
  <si>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</si>
  <si>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</si>
  <si>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</si>
  <si>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</si>
  <si>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</si>
  <si>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</si>
  <si>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</si>
  <si>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</si>
  <si>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</si>
  <si>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</si>
  <si>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</si>
  <si>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</si>
  <si>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</si>
  <si>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</si>
  <si>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</si>
  <si>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</si>
  <si>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</si>
  <si>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</si>
  <si>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</si>
  <si>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</si>
  <si>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</si>
  <si>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</si>
  <si>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</si>
  <si>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</si>
  <si>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</si>
  <si>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</si>
  <si>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</si>
  <si>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</si>
  <si>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</si>
  <si>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</si>
  <si>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</si>
  <si>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</si>
  <si>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</si>
  <si>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</si>
  <si>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</si>
  <si>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</si>
  <si>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</si>
  <si>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</si>
  <si>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</si>
  <si>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</si>
  <si>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</si>
  <si>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</si>
  <si>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</si>
  <si>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</si>
  <si>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</si>
  <si>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</si>
  <si>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</si>
  <si>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</si>
  <si>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</si>
  <si>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</si>
  <si>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</si>
  <si>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</si>
  <si>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</si>
  <si>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</si>
  <si>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</si>
  <si>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</si>
  <si>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</si>
  <si>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</si>
  <si>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</si>
  <si>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</si>
  <si>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</si>
  <si>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</si>
  <si>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</si>
  <si>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</si>
  <si>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</si>
  <si>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</si>
  <si>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</si>
  <si>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</si>
  <si>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</si>
  <si>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</si>
  <si>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</si>
  <si>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</si>
  <si>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</si>
  <si>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</si>
  <si>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</si>
  <si>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</si>
  <si>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</si>
  <si>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</si>
  <si>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</si>
  <si>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</si>
  <si>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</si>
  <si>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</si>
  <si>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</si>
  <si>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</si>
  <si>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</si>
  <si>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</si>
  <si>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</si>
  <si>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</si>
  <si>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</si>
  <si>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</si>
  <si>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</si>
  <si>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</si>
  <si>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</si>
  <si>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</si>
  <si>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</si>
  <si>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</si>
  <si>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</si>
  <si>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</si>
  <si>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</si>
  <si>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</si>
  <si>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</si>
  <si>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</si>
  <si>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</si>
  <si>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</si>
  <si>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</si>
  <si>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</si>
  <si>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</si>
  <si>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</si>
  <si>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</si>
  <si>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</si>
  <si>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</si>
  <si>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</si>
  <si>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</si>
  <si>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</si>
  <si>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</si>
  <si>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</si>
  <si>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</si>
  <si>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</si>
  <si>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</si>
  <si>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</si>
  <si>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</si>
  <si>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</si>
  <si>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</si>
  <si>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</si>
  <si>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</si>
  <si>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</si>
  <si>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</si>
  <si>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</si>
  <si>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</si>
  <si>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</si>
  <si>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</si>
  <si>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</si>
  <si>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</si>
  <si>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</si>
  <si>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</si>
  <si>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</si>
  <si>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</si>
  <si>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</si>
  <si>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</si>
  <si>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</si>
  <si>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</si>
  <si>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</si>
  <si>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</si>
  <si>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</si>
  <si>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</si>
  <si>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</si>
  <si>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</si>
  <si>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</si>
  <si>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</si>
  <si>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</si>
  <si>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</si>
  <si>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</si>
  <si>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</si>
  <si>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</si>
  <si>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</si>
  <si>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</si>
  <si>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</si>
  <si>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</si>
  <si>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</si>
  <si>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</si>
  <si>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</si>
  <si>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</si>
  <si>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</si>
  <si>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</si>
  <si>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</si>
  <si>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</si>
  <si>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</si>
  <si>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</si>
  <si>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</si>
  <si>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</si>
  <si>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</si>
  <si>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</si>
  <si>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</si>
  <si>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</si>
  <si>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</si>
  <si>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</si>
  <si>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</si>
  <si>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</si>
  <si>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</si>
  <si>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</si>
  <si>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</si>
  <si>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</si>
  <si>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</si>
  <si>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</si>
  <si>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</si>
  <si>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</si>
  <si>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</si>
  <si>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</si>
  <si>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</si>
  <si>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</si>
  <si>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</si>
  <si>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</si>
  <si>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</si>
  <si>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</si>
  <si>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</si>
  <si>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</si>
  <si>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</si>
  <si>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</si>
  <si>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</si>
  <si>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</si>
  <si>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</si>
  <si>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</si>
  <si>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</si>
  <si>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</si>
  <si>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</si>
  <si>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</si>
  <si>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</si>
  <si>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</si>
  <si>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</si>
  <si>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</si>
  <si>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</si>
  <si>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</si>
  <si>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</si>
  <si>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</si>
  <si>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</si>
  <si>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</si>
  <si>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</si>
  <si>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</si>
  <si>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</si>
  <si>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</si>
  <si>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</si>
  <si>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</si>
  <si>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</si>
  <si>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</si>
  <si>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</si>
  <si>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</si>
  <si>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</si>
  <si>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</si>
  <si>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</si>
  <si>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</si>
  <si>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</si>
  <si>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</si>
  <si>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</si>
  <si>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</si>
  <si>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</si>
  <si>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</si>
  <si>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</si>
  <si>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</si>
  <si>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</si>
  <si>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</si>
  <si>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</si>
  <si>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</si>
  <si>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</si>
  <si>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</si>
  <si>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</si>
  <si>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</si>
  <si>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</si>
  <si>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</si>
  <si>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</si>
  <si>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</si>
  <si>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</si>
  <si>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</si>
  <si>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</si>
  <si>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</si>
  <si>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</si>
  <si>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</si>
  <si>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</si>
  <si>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</si>
  <si>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</si>
  <si>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</si>
  <si>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</si>
  <si>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</si>
  <si>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</si>
  <si>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</si>
  <si>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</si>
  <si>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</si>
  <si>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</si>
  <si>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</si>
  <si>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</si>
  <si>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</si>
  <si>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</si>
  <si>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</si>
  <si>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</si>
  <si>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</si>
  <si>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</si>
  <si>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</si>
  <si>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</si>
  <si>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</si>
  <si>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</si>
  <si>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</si>
  <si>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</si>
  <si>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</si>
  <si>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</si>
  <si>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</si>
  <si>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</si>
  <si>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</si>
  <si>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</si>
  <si>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</si>
  <si>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</si>
  <si>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</si>
  <si>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</si>
  <si>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</si>
  <si>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</si>
  <si>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</si>
  <si>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</si>
  <si>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</si>
  <si>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</si>
  <si>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</si>
  <si>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</si>
  <si>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</si>
  <si>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</si>
  <si>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</si>
  <si>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</si>
  <si>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</si>
  <si>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</si>
  <si>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</si>
  <si>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</si>
  <si>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</si>
  <si>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</si>
  <si>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</si>
  <si>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</si>
  <si>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</si>
  <si>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</si>
  <si>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</si>
  <si>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</si>
  <si>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</si>
  <si>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</si>
  <si>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</si>
  <si>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</si>
  <si>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</si>
  <si>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</si>
  <si>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</si>
  <si>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</si>
  <si>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</si>
  <si>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</si>
  <si>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</si>
  <si>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</si>
  <si>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</si>
  <si>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</si>
  <si>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</si>
  <si>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</si>
  <si>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</si>
  <si>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</si>
  <si>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</si>
  <si>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</si>
  <si>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</si>
  <si>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</si>
  <si>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</si>
  <si>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</si>
  <si>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</si>
  <si>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</si>
  <si>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</si>
  <si>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</si>
  <si>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</si>
  <si>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</si>
  <si>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</si>
  <si>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</si>
  <si>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</si>
  <si>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</si>
  <si>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</si>
  <si>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</si>
  <si>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</si>
  <si>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</si>
  <si>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</si>
  <si>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</si>
  <si>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</si>
  <si>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</si>
  <si>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</si>
  <si>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</si>
  <si>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</si>
  <si>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</si>
  <si>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</si>
  <si>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</si>
  <si>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</si>
  <si>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</si>
  <si>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</si>
  <si>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</si>
  <si>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</si>
  <si>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</si>
  <si>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</si>
  <si>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</si>
  <si>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</si>
  <si>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</si>
  <si>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</si>
  <si>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</si>
  <si>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</si>
  <si>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</si>
  <si>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</si>
  <si>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</si>
  <si>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</si>
  <si>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</si>
  <si>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</si>
  <si>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</si>
  <si>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</si>
  <si>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</si>
  <si>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</si>
  <si>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</si>
  <si>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</si>
  <si>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</si>
  <si>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</si>
  <si>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</si>
  <si>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</si>
  <si>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</si>
  <si>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</si>
  <si>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</si>
  <si>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</si>
  <si>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</si>
  <si>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</si>
  <si>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</si>
  <si>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</si>
  <si>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</si>
  <si>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</si>
  <si>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</si>
  <si>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</si>
  <si>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</si>
  <si>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</si>
  <si>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</si>
  <si>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</si>
  <si>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</si>
  <si>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</si>
  <si>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</si>
  <si>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</si>
  <si>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</si>
  <si>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</si>
  <si>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</si>
  <si>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</si>
  <si>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</si>
  <si>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</si>
  <si>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</si>
  <si>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</si>
  <si>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</si>
  <si>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</si>
  <si>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</si>
  <si>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</si>
  <si>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</si>
  <si>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</si>
  <si>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</si>
  <si>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</si>
  <si>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</si>
  <si>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</si>
  <si>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</si>
  <si>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</si>
  <si>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</si>
  <si>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</si>
  <si>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</si>
  <si>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</si>
  <si>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</si>
  <si>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</si>
  <si>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</si>
  <si>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</si>
  <si>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</si>
  <si>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</si>
  <si>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</si>
  <si>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</si>
  <si>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</si>
  <si>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</si>
  <si>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</si>
  <si>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</si>
  <si>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</si>
  <si>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</si>
  <si>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</si>
  <si>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</si>
  <si>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</si>
  <si>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</si>
  <si>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</si>
  <si>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</si>
  <si>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</si>
  <si>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</si>
  <si>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</si>
  <si>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</si>
  <si>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</si>
  <si>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</si>
  <si>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</si>
  <si>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</si>
  <si>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</si>
  <si>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</si>
  <si>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</si>
  <si>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</si>
  <si>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</si>
  <si>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</si>
  <si>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</si>
  <si>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</si>
  <si>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</si>
  <si>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</si>
  <si>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</si>
  <si>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</si>
  <si>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</si>
  <si>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</si>
  <si>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</si>
  <si>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</si>
  <si>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</si>
  <si>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</si>
  <si>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</si>
  <si>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</si>
  <si>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</si>
  <si>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</si>
  <si>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</si>
  <si>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</si>
  <si>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</si>
  <si>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</si>
  <si>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</si>
  <si>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</si>
  <si>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</si>
  <si>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</si>
  <si>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</si>
  <si>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</si>
  <si>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</si>
  <si>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</si>
  <si>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</si>
  <si>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</si>
  <si>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</si>
  <si>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</si>
  <si>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</si>
  <si>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</si>
  <si>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</si>
  <si>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</si>
  <si>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</si>
  <si>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</si>
  <si>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</si>
  <si>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</si>
  <si>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</si>
  <si>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</si>
  <si>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</si>
  <si>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</si>
  <si>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</si>
  <si>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</si>
  <si>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</si>
  <si>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</si>
  <si>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</si>
  <si>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</si>
  <si>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</si>
  <si>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</si>
  <si>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</si>
  <si>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</si>
  <si>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</si>
  <si>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</si>
  <si>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</si>
  <si>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</si>
  <si>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</si>
  <si>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</si>
  <si>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</si>
  <si>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</si>
  <si>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</si>
  <si>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</si>
  <si>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</si>
  <si>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</si>
  <si>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</si>
  <si>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</si>
  <si>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</si>
  <si>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</si>
  <si>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</si>
  <si>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</si>
  <si>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</si>
  <si>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</si>
  <si>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</si>
  <si>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</si>
  <si>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</si>
  <si>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</si>
  <si>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</si>
  <si>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</si>
  <si>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</si>
  <si>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</si>
  <si>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</si>
  <si>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</si>
  <si>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</si>
  <si>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</si>
  <si>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</si>
  <si>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</si>
  <si>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</si>
  <si>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</si>
  <si>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</si>
  <si>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</si>
  <si>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</si>
  <si>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</si>
  <si>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</si>
  <si>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</si>
  <si>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</si>
  <si>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</si>
  <si>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</si>
  <si>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</si>
  <si>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</si>
  <si>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</si>
  <si>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</si>
  <si>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</si>
  <si>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</si>
  <si>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</si>
  <si>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</si>
  <si>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</si>
  <si>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</si>
  <si>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</si>
  <si>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</si>
  <si>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</si>
  <si>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</si>
  <si>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</si>
  <si>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</si>
  <si>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</si>
  <si>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</si>
  <si>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</si>
  <si>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</si>
  <si>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</si>
  <si>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</si>
  <si>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</si>
  <si>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</si>
  <si>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</si>
  <si>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</si>
  <si>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</si>
  <si>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</si>
  <si>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</si>
  <si>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</si>
  <si>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</si>
  <si>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</si>
  <si>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</si>
  <si>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</si>
  <si>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</si>
  <si>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</si>
  <si>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</si>
  <si>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</si>
  <si>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</si>
  <si>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</si>
  <si>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</si>
  <si>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</si>
  <si>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</si>
  <si>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</si>
  <si>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</si>
  <si>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</si>
  <si>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</si>
  <si>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</si>
  <si>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</si>
  <si>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</si>
  <si>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</si>
  <si>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</si>
  <si>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</si>
  <si>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</si>
  <si>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</si>
  <si>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</si>
  <si>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</si>
  <si>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</si>
  <si>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</si>
  <si>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</si>
  <si>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</si>
  <si>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</si>
  <si>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</si>
  <si>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</si>
  <si>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</si>
  <si>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</si>
  <si>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</si>
  <si>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</si>
  <si>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</si>
  <si>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</si>
  <si>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</si>
  <si>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</si>
  <si>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</si>
  <si>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</si>
  <si>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</si>
  <si>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</si>
  <si>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</si>
  <si>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</si>
  <si>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</si>
  <si>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</si>
  <si>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</si>
  <si>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</si>
  <si>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</si>
  <si>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</si>
  <si>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</si>
  <si>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</si>
  <si>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</si>
  <si>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</si>
  <si>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</si>
  <si>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</si>
  <si>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</si>
  <si>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</si>
  <si>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</si>
  <si>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</si>
  <si>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</si>
  <si>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</si>
  <si>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</si>
  <si>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</si>
  <si>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</si>
  <si>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</si>
  <si>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</si>
  <si>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</si>
  <si>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</si>
  <si>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</si>
  <si>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</si>
  <si>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</si>
  <si>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</si>
  <si>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</si>
  <si>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</si>
  <si>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</si>
  <si>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</si>
  <si>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</si>
  <si>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</si>
  <si>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</si>
  <si>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</si>
  <si>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</si>
  <si>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</si>
  <si>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</si>
  <si>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</si>
  <si>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</si>
  <si>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</si>
  <si>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</si>
  <si>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</si>
  <si>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</si>
  <si>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</si>
  <si>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</si>
  <si>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</si>
  <si>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</si>
  <si>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</si>
  <si>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</si>
  <si>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</si>
  <si>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</si>
  <si>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</si>
  <si>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</si>
  <si>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</si>
  <si>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</si>
  <si>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</si>
  <si>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</si>
  <si>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</si>
  <si>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</si>
  <si>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</si>
  <si>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</si>
  <si>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</si>
  <si>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</si>
  <si>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</si>
  <si>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</si>
  <si>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</si>
  <si>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</si>
  <si>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</si>
  <si>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</si>
  <si>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</si>
  <si>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</si>
  <si>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</si>
  <si>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</si>
  <si>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</si>
  <si>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</si>
  <si>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</si>
  <si>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</si>
  <si>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</si>
  <si>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</si>
  <si>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</si>
  <si>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</si>
  <si>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</si>
  <si>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</si>
  <si>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</si>
  <si>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</si>
  <si>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</si>
  <si>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</si>
  <si>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</si>
  <si>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</si>
  <si>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</si>
  <si>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</si>
  <si>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</si>
  <si>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</si>
  <si>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</si>
  <si>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</si>
  <si>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</si>
  <si>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</si>
  <si>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</si>
  <si>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</si>
  <si>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</si>
  <si>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</si>
  <si>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</si>
  <si>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</si>
  <si>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</si>
  <si>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</si>
  <si>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</si>
  <si>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</si>
  <si>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</si>
  <si>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</si>
  <si>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</si>
  <si>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</si>
  <si>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</si>
  <si>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</si>
  <si>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</si>
  <si>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</si>
  <si>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</si>
  <si>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</si>
  <si>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</si>
  <si>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</si>
  <si>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</si>
  <si>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</si>
  <si>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</si>
  <si>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</si>
  <si>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</si>
  <si>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</si>
  <si>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</si>
  <si>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</si>
  <si>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</si>
  <si>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</si>
  <si>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</si>
  <si>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</si>
  <si>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</si>
  <si>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</si>
  <si>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</si>
  <si>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</si>
  <si>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</si>
  <si>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</si>
  <si>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</si>
  <si>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</si>
  <si>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</si>
  <si>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</si>
  <si>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</si>
  <si>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</si>
  <si>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</si>
  <si>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</si>
  <si>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</si>
  <si>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</si>
  <si>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</si>
  <si>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</si>
  <si>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</si>
  <si>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</si>
  <si>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</si>
  <si>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</si>
  <si>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</si>
  <si>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</si>
  <si>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</si>
  <si>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</si>
  <si>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</si>
  <si>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</si>
  <si>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</si>
  <si>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</si>
  <si>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</si>
  <si>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</si>
  <si>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</si>
  <si>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</si>
  <si>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</si>
  <si>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</si>
  <si>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</si>
  <si>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</si>
  <si>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</si>
  <si>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</si>
  <si>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</si>
  <si>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</si>
  <si>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</si>
  <si>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</si>
  <si>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</si>
  <si>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</si>
  <si>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</si>
  <si>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</si>
  <si>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</si>
  <si>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</si>
  <si>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</si>
  <si>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</si>
  <si>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</si>
  <si>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</si>
  <si>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</si>
  <si>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</si>
  <si>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</si>
  <si>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</si>
  <si>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</si>
  <si>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</si>
  <si>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</si>
  <si>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</si>
  <si>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</si>
  <si>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</si>
  <si>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</si>
  <si>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</si>
  <si>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</si>
  <si>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</si>
  <si>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</si>
  <si>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</si>
  <si>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</si>
  <si>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</si>
  <si>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</si>
  <si>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</si>
  <si>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</si>
  <si>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</si>
  <si>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</si>
  <si>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</si>
  <si>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</si>
  <si>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</si>
  <si>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</si>
  <si>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</si>
  <si>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</si>
  <si>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</si>
  <si>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</si>
  <si>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</si>
  <si>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</si>
  <si>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</si>
  <si>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</si>
  <si>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</si>
  <si>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</si>
  <si>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</si>
  <si>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</si>
  <si>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</si>
  <si>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</si>
  <si>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</si>
  <si>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</si>
  <si>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</si>
  <si>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</si>
  <si>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</si>
  <si>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</si>
  <si>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</si>
  <si>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</si>
  <si>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</si>
  <si>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</si>
  <si>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</si>
  <si>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</si>
  <si>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</si>
  <si>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</si>
  <si>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</si>
  <si>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</si>
  <si>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</si>
  <si>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</si>
  <si>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</si>
  <si>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</si>
  <si>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</si>
  <si>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</si>
  <si>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</si>
  <si>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</si>
  <si>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</si>
  <si>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</si>
  <si>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</si>
  <si>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</si>
  <si>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</si>
  <si>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</si>
  <si>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</si>
  <si>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</si>
  <si>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</si>
  <si>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</si>
  <si>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</si>
  <si>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</si>
  <si>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</si>
  <si>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</si>
  <si>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</si>
  <si>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</si>
  <si>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</si>
  <si>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</si>
  <si>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</si>
  <si>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</si>
  <si>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</si>
  <si>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</si>
  <si>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</si>
  <si>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</si>
  <si>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</si>
  <si>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</si>
  <si>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</si>
  <si>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</si>
  <si>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</si>
  <si>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</si>
  <si>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</si>
  <si>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</si>
  <si>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</si>
  <si>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</si>
  <si>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</si>
  <si>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</si>
  <si>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</si>
  <si>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</si>
  <si>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</si>
  <si>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</si>
  <si>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</si>
  <si>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</si>
  <si>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</si>
  <si>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</si>
  <si>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</si>
  <si>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</si>
  <si>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</si>
  <si>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</si>
  <si>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</si>
  <si>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</si>
  <si>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</si>
  <si>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</si>
  <si>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</si>
  <si>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</si>
  <si>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</si>
  <si>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</si>
  <si>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</si>
  <si>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</si>
  <si>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</si>
  <si>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</si>
  <si>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</si>
  <si>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</si>
  <si>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</si>
  <si>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</si>
  <si>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</si>
  <si>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</si>
  <si>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</si>
  <si>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</si>
  <si>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</si>
  <si>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</si>
  <si>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</si>
  <si>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</si>
  <si>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</si>
  <si>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</si>
  <si>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</si>
  <si>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</si>
  <si>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</si>
  <si>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</si>
  <si>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</si>
  <si>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</si>
  <si>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</si>
  <si>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</si>
  <si>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</si>
  <si>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</si>
  <si>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</si>
  <si>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</si>
  <si>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</si>
  <si>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</si>
  <si>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</si>
  <si>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</si>
  <si>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</si>
  <si>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</si>
  <si>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</si>
  <si>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</si>
  <si>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</si>
  <si>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</si>
  <si>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</si>
  <si>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</si>
  <si>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</si>
  <si>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</si>
  <si>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</si>
  <si>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</si>
  <si>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</si>
  <si>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</si>
  <si>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</si>
  <si>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</si>
  <si>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</si>
  <si>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</si>
  <si>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</si>
  <si>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</si>
  <si>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</si>
  <si>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</si>
  <si>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</si>
  <si>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</si>
  <si>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</si>
  <si>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</si>
  <si>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</si>
  <si>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</si>
  <si>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</si>
  <si>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</si>
  <si>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</si>
  <si>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</si>
  <si>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</si>
  <si>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</si>
  <si>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</si>
  <si>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</si>
  <si>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</si>
  <si>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</si>
  <si>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</si>
  <si>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</si>
  <si>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</si>
  <si>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</si>
  <si>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</si>
  <si>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</si>
  <si>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</si>
  <si>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</si>
  <si>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</si>
  <si>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</si>
  <si>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</si>
  <si>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</si>
  <si>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</si>
  <si>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</si>
  <si>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</si>
  <si>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</si>
  <si>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</si>
  <si>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</si>
  <si>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</si>
  <si>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</si>
  <si>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</si>
  <si>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</si>
  <si>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</si>
  <si>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</si>
  <si>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</si>
  <si>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</si>
  <si>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</si>
  <si>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</si>
  <si>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</si>
  <si>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</si>
  <si>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</si>
  <si>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</si>
  <si>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</si>
  <si>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</si>
  <si>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</si>
  <si>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</si>
  <si>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</si>
  <si>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</si>
  <si>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</si>
  <si>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</si>
  <si>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</si>
  <si>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</si>
  <si>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</si>
  <si>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</si>
  <si>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</si>
  <si>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</si>
  <si>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</si>
  <si>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</si>
  <si>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</si>
  <si>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</si>
  <si>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</si>
  <si>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</si>
  <si>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</si>
  <si>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</si>
  <si>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</si>
  <si>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</si>
  <si>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</si>
  <si>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</si>
  <si>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</si>
  <si>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</si>
  <si>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</si>
  <si>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</si>
  <si>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</si>
  <si>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</si>
  <si>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</si>
  <si>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</si>
  <si>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</si>
  <si>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</si>
  <si>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</si>
  <si>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</si>
  <si>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</si>
  <si>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</si>
  <si>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</si>
  <si>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</si>
  <si>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</si>
  <si>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</si>
  <si>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</si>
  <si>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</si>
  <si>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</si>
  <si>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</si>
  <si>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</si>
  <si>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</si>
  <si>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</si>
  <si>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</si>
  <si>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</si>
  <si>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</si>
  <si>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</si>
  <si>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</si>
  <si>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</si>
  <si>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</si>
  <si>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</si>
  <si>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</si>
  <si>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</si>
  <si>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</si>
  <si>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</si>
  <si>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</si>
  <si>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</si>
  <si>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</si>
  <si>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</si>
  <si>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</si>
  <si>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</si>
  <si>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</si>
  <si>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</si>
  <si>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</si>
  <si>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</si>
  <si>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</si>
  <si>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</si>
  <si>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</si>
  <si>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</si>
  <si>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</si>
  <si>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</si>
  <si>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</si>
  <si>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</si>
  <si>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</si>
  <si>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</si>
  <si>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</si>
  <si>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</si>
  <si>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</si>
  <si>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</si>
  <si>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</si>
  <si>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</si>
  <si>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</si>
  <si>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</si>
  <si>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</si>
  <si>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</si>
  <si>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</si>
  <si>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</si>
  <si>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</si>
  <si>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</si>
  <si>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</si>
  <si>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</si>
  <si>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</si>
  <si>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</si>
  <si>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</si>
  <si>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</si>
  <si>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</si>
  <si>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</si>
  <si>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</si>
  <si>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</si>
  <si>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</si>
  <si>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</si>
  <si>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</si>
  <si>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</si>
  <si>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</si>
  <si>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</si>
  <si>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</si>
  <si>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</si>
  <si>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</si>
  <si>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</si>
  <si>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</si>
  <si>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</si>
  <si>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</si>
  <si>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</si>
  <si>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</si>
  <si>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</si>
  <si>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</si>
  <si>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</si>
  <si>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</si>
  <si>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</si>
  <si>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</si>
  <si>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</si>
  <si>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</si>
  <si>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</si>
  <si>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</si>
  <si>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</si>
  <si>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</si>
  <si>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</si>
  <si>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</si>
  <si>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</si>
  <si>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</si>
  <si>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</si>
  <si>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</si>
  <si>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</si>
  <si>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</si>
  <si>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</si>
  <si>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</si>
  <si>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</si>
  <si>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</si>
  <si>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</si>
  <si>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</si>
  <si>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</si>
  <si>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</si>
  <si>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</si>
  <si>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</si>
  <si>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</si>
  <si>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</si>
  <si>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</si>
  <si>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</si>
  <si>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</si>
  <si>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</si>
  <si>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</si>
  <si>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</si>
  <si>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</si>
  <si>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</si>
  <si>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</si>
  <si>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</si>
  <si>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</si>
  <si>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</si>
  <si>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</si>
  <si>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</si>
  <si>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</si>
  <si>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</si>
  <si>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</si>
  <si>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</si>
  <si>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</si>
  <si>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</si>
  <si>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</si>
  <si>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</si>
  <si>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</si>
  <si>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</si>
  <si>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</si>
  <si>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</si>
  <si>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</si>
  <si>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</si>
  <si>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</si>
  <si>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</si>
  <si>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</si>
  <si>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</si>
  <si>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</si>
  <si>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</si>
  <si>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</si>
  <si>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</si>
  <si>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</si>
  <si>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</si>
  <si>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</si>
  <si>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</si>
  <si>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</si>
  <si>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</si>
  <si>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</si>
  <si>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</si>
  <si>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</si>
  <si>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</si>
  <si>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</si>
  <si>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</si>
  <si>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</si>
  <si>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</si>
  <si>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</si>
  <si>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</si>
  <si>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</si>
  <si>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</si>
  <si>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</si>
  <si>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</si>
  <si>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</si>
  <si>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</si>
  <si>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</si>
  <si>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</si>
  <si>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</si>
  <si>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</si>
  <si>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</si>
  <si>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</si>
  <si>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</si>
  <si>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</si>
  <si>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</si>
  <si>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</si>
  <si>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</si>
  <si>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</si>
  <si>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</si>
  <si>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</si>
  <si>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</si>
  <si>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</si>
  <si>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</si>
  <si>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</si>
  <si>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</si>
  <si>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</si>
  <si>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</si>
  <si>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</si>
  <si>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</si>
  <si>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</si>
  <si>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</si>
  <si>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</si>
  <si>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</si>
  <si>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</si>
  <si>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</si>
  <si>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</si>
  <si>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</si>
  <si>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</si>
  <si>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</si>
  <si>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</si>
  <si>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</si>
  <si>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</si>
  <si>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</si>
  <si>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</si>
  <si>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</si>
  <si>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</si>
  <si>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</si>
  <si>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</si>
  <si>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</si>
  <si>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</si>
  <si>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</si>
  <si>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</si>
  <si>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</si>
  <si>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</si>
  <si>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</si>
  <si>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</si>
  <si>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</si>
  <si>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</si>
  <si>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</si>
  <si>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</si>
  <si>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</si>
  <si>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</si>
  <si>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</si>
  <si>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</si>
  <si>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</si>
  <si>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</si>
  <si>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</si>
  <si>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</si>
  <si>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</si>
  <si>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</si>
  <si>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</si>
  <si>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</si>
  <si>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</si>
  <si>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</si>
  <si>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</si>
  <si>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</si>
  <si>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</si>
  <si>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</si>
  <si>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</si>
  <si>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</si>
  <si>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</si>
  <si>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</si>
  <si>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</si>
  <si>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</si>
  <si>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</si>
  <si>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</si>
  <si>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</si>
  <si>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</si>
  <si>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</si>
  <si>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</si>
  <si>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</si>
  <si>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</si>
  <si>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</si>
  <si>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</si>
  <si>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</si>
  <si>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</si>
  <si>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</si>
  <si>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</si>
  <si>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</si>
  <si>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</si>
  <si>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</si>
  <si>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</si>
  <si>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</si>
  <si>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</si>
  <si>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</si>
  <si>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</si>
  <si>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</si>
  <si>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</si>
  <si>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</si>
  <si>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</si>
  <si>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</si>
  <si>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</si>
  <si>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</si>
  <si>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</si>
  <si>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</si>
  <si>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</si>
  <si>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</si>
  <si>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</si>
  <si>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</si>
  <si>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</si>
  <si>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</si>
  <si>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</si>
  <si>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</si>
  <si>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</si>
  <si>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</si>
  <si>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</si>
  <si>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</si>
  <si>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</si>
  <si>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</si>
  <si>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</si>
  <si>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</si>
  <si>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</si>
  <si>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</si>
  <si>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</si>
  <si>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</si>
  <si>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</si>
  <si>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</si>
  <si>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</si>
  <si>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</si>
  <si>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</si>
  <si>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</si>
  <si>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</si>
  <si>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</si>
  <si>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</si>
  <si>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</si>
  <si>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</si>
  <si>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</si>
  <si>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</si>
  <si>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</si>
  <si>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</si>
  <si>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</si>
  <si>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</si>
  <si>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</si>
  <si>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</si>
  <si>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</si>
  <si>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</si>
  <si>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</si>
  <si>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</si>
  <si>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</si>
  <si>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</si>
  <si>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</si>
  <si>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</si>
  <si>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</si>
  <si>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</si>
  <si>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</si>
  <si>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</si>
  <si>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</si>
  <si>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</si>
  <si>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</si>
  <si>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</si>
  <si>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</si>
  <si>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</si>
  <si>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</si>
  <si>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</si>
  <si>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</si>
  <si>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</si>
  <si>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</si>
  <si>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</si>
  <si>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</si>
  <si>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</si>
  <si>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</si>
  <si>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</si>
  <si>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</si>
  <si>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</si>
  <si>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</si>
  <si>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</si>
  <si>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</si>
  <si>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</si>
  <si>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</si>
  <si>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</si>
  <si>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</si>
  <si>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</si>
  <si>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</si>
  <si>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</si>
  <si>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</si>
  <si>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</si>
  <si>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</si>
  <si>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</si>
  <si>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</si>
  <si>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</si>
  <si>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</si>
  <si>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</si>
  <si>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</si>
  <si>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</si>
  <si>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</si>
  <si>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</si>
  <si>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</si>
  <si>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</si>
  <si>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</si>
  <si>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</si>
  <si>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</si>
  <si>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</si>
  <si>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</si>
  <si>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</si>
  <si>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</si>
  <si>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</si>
  <si>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</si>
  <si>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</si>
  <si>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</si>
  <si>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</si>
  <si>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</si>
  <si>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</si>
  <si>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</si>
  <si>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</si>
  <si>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</si>
  <si>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</si>
  <si>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</si>
  <si>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</si>
  <si>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</si>
  <si>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</si>
  <si>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</si>
  <si>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</si>
  <si>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</si>
  <si>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</si>
  <si>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</si>
  <si>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</si>
  <si>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</si>
  <si>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</si>
  <si>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</si>
  <si>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</si>
  <si>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</si>
  <si>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</si>
  <si>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</si>
  <si>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</si>
  <si>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</si>
  <si>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</si>
  <si>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</si>
  <si>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</si>
  <si>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</si>
  <si>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</si>
  <si>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</si>
  <si>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</si>
  <si>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</si>
  <si>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</si>
  <si>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</si>
  <si>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</si>
  <si>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</si>
  <si>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</si>
  <si>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</si>
  <si>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</si>
  <si>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</si>
  <si>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</si>
  <si>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</si>
  <si>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</si>
  <si>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</si>
  <si>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</si>
  <si>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</si>
  <si>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</si>
  <si>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</si>
  <si>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</si>
  <si>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</si>
  <si>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</si>
  <si>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</si>
  <si>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</si>
  <si>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</si>
  <si>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</si>
  <si>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</si>
  <si>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</si>
  <si>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</si>
  <si>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</si>
  <si>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</si>
  <si>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</si>
  <si>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</si>
  <si>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</si>
  <si>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</si>
  <si>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</si>
  <si>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</si>
  <si>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</si>
  <si>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</si>
  <si>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</si>
  <si>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</si>
  <si>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</si>
  <si>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</si>
  <si>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</si>
  <si>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</si>
  <si>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</si>
  <si>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</si>
  <si>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</si>
  <si>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</si>
  <si>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</si>
  <si>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</si>
  <si>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</si>
  <si>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</si>
  <si>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</si>
  <si>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</si>
  <si>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</si>
  <si>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</si>
  <si>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</si>
  <si>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</si>
  <si>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</si>
  <si>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</si>
  <si>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</si>
  <si>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</si>
  <si>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</si>
  <si>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</si>
  <si>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</si>
  <si>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</si>
  <si>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</si>
  <si>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</si>
  <si>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</si>
  <si>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</si>
  <si>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</si>
  <si>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</si>
  <si>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</si>
  <si>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</si>
  <si>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</si>
  <si>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</si>
  <si>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</si>
  <si>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</si>
  <si>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</si>
  <si>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</si>
  <si>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</si>
  <si>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</si>
  <si>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</si>
  <si>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</si>
  <si>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</si>
  <si>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</si>
  <si>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</si>
  <si>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</si>
  <si>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</si>
  <si>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</si>
  <si>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</si>
  <si>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</si>
  <si>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</si>
  <si>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</si>
  <si>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</si>
  <si>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</si>
  <si>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</si>
  <si>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</si>
  <si>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</si>
  <si>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</si>
  <si>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</si>
  <si>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</si>
  <si>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</si>
  <si>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</si>
  <si>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</si>
  <si>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</si>
  <si>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</si>
  <si>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</si>
  <si>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</si>
  <si>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</si>
  <si>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</si>
  <si>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</si>
  <si>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</si>
  <si>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</si>
  <si>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</si>
  <si>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</si>
  <si>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</si>
  <si>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</si>
  <si>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</si>
  <si>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</si>
  <si>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</si>
  <si>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</si>
  <si>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</si>
  <si>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</si>
  <si>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</si>
  <si>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</si>
  <si>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</si>
  <si>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</si>
  <si>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</si>
  <si>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</si>
  <si>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</si>
  <si>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</si>
  <si>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</si>
  <si>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</si>
  <si>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</si>
  <si>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</si>
  <si>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</si>
  <si>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</si>
  <si>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</si>
  <si>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</si>
  <si>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</si>
  <si>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</si>
  <si>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</si>
  <si>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</si>
  <si>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</si>
  <si>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</si>
  <si>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</si>
  <si>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</si>
  <si>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</si>
  <si>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</si>
  <si>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</si>
  <si>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</si>
  <si>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</si>
  <si>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</si>
  <si>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</si>
  <si>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</si>
  <si>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</si>
  <si>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</si>
  <si>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</si>
  <si>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</si>
  <si>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</si>
  <si>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</si>
  <si>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</si>
  <si>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</si>
  <si>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</si>
  <si>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</si>
  <si>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</si>
  <si>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</si>
  <si>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</si>
  <si>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</si>
  <si>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</si>
  <si>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</si>
  <si>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</si>
  <si>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</si>
  <si>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</si>
  <si>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</si>
  <si>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</si>
  <si>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</si>
  <si>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</si>
  <si>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</si>
  <si>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</si>
  <si>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</si>
  <si>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</si>
  <si>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</si>
  <si>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</si>
  <si>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</si>
  <si>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</si>
  <si>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</si>
  <si>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</si>
  <si>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</si>
  <si>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</si>
  <si>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</si>
  <si>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</si>
  <si>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</si>
  <si>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</si>
  <si>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</si>
  <si>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</si>
  <si>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</si>
  <si>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</si>
  <si>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</si>
  <si>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</si>
  <si>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</si>
  <si>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</si>
  <si>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</si>
  <si>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</si>
  <si>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</si>
  <si>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</si>
  <si>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</si>
  <si>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</si>
  <si>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</si>
  <si>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</si>
  <si>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</si>
  <si>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</si>
  <si>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</si>
  <si>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</si>
  <si>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</si>
  <si>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</si>
  <si>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</si>
  <si>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</si>
  <si>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</si>
  <si>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</si>
  <si>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</si>
  <si>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</si>
  <si>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</si>
  <si>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</si>
  <si>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</si>
  <si>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</si>
  <si>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</si>
  <si>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</si>
  <si>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</si>
  <si>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</si>
  <si>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</si>
  <si>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</si>
  <si>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</si>
  <si>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</si>
  <si>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</si>
  <si>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</si>
  <si>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</si>
  <si>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</si>
  <si>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</si>
  <si>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</si>
  <si>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</si>
  <si>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</si>
  <si>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</si>
  <si>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</si>
  <si>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</si>
  <si>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</si>
  <si>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</si>
  <si>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</si>
  <si>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</si>
  <si>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</si>
  <si>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</si>
  <si>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</si>
  <si>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</si>
  <si>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</si>
  <si>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</si>
  <si>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</si>
  <si>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</si>
  <si>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</si>
  <si>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</si>
  <si>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</si>
  <si>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</si>
  <si>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</si>
  <si>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</si>
  <si>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</si>
  <si>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</si>
  <si>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</si>
  <si>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</si>
  <si>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</si>
  <si>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</si>
  <si>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</si>
  <si>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</si>
  <si>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</si>
  <si>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</si>
  <si>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</si>
  <si>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</si>
  <si>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</si>
  <si>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</si>
  <si>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</si>
  <si>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</si>
  <si>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</si>
  <si>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</si>
  <si>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</si>
  <si>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</si>
  <si>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</si>
  <si>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</si>
  <si>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</si>
  <si>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</si>
  <si>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</si>
  <si>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</si>
  <si>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</si>
  <si>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</si>
  <si>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</si>
  <si>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</si>
  <si>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</si>
  <si>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</si>
  <si>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</si>
  <si>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</si>
  <si>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</si>
  <si>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</si>
  <si>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</si>
  <si>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</si>
  <si>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</si>
  <si>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</si>
  <si>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</si>
  <si>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</si>
  <si>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</si>
  <si>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</si>
  <si>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</si>
  <si>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</si>
  <si>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</si>
  <si>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</si>
  <si>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</si>
  <si>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</si>
  <si>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</si>
  <si>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</si>
  <si>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</si>
  <si>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</si>
  <si>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</si>
  <si>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</si>
  <si>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</si>
  <si>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</si>
  <si>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</si>
  <si>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</si>
  <si>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</si>
  <si>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</si>
  <si>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</si>
  <si>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</si>
  <si>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</si>
  <si>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</si>
  <si>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</si>
  <si>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</si>
  <si>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</si>
  <si>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</si>
  <si>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</si>
  <si>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</si>
  <si>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</si>
  <si>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</si>
  <si>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</si>
  <si>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</si>
  <si>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</si>
  <si>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</si>
  <si>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</si>
  <si>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</si>
  <si>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</si>
  <si>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</si>
  <si>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</si>
  <si>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</si>
  <si>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</si>
  <si>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</si>
  <si>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</si>
  <si>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</si>
  <si>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</si>
  <si>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</si>
  <si>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</si>
  <si>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</si>
  <si>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</si>
  <si>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</si>
  <si>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</si>
  <si>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</si>
  <si>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</si>
  <si>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</si>
  <si>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</si>
  <si>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</si>
  <si>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</si>
  <si>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</si>
  <si>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</si>
  <si>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</si>
  <si>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</si>
  <si>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</si>
  <si>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</si>
  <si>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</si>
  <si>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</si>
  <si>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</si>
  <si>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</si>
  <si>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</si>
  <si>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</si>
  <si>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</si>
  <si>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</si>
  <si>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</si>
  <si>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</si>
  <si>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</si>
  <si>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</si>
  <si>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</si>
  <si>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</si>
  <si>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</si>
  <si>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</si>
  <si>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</si>
  <si>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</si>
  <si>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</si>
  <si>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</si>
  <si>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</si>
  <si>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</si>
  <si>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</si>
  <si>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</si>
  <si>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</si>
  <si>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</si>
  <si>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</si>
  <si>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</si>
  <si>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</si>
  <si>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</si>
  <si>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</si>
  <si>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</si>
  <si>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</si>
  <si>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</si>
  <si>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</si>
  <si>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</si>
  <si>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</si>
  <si>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</si>
  <si>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</si>
  <si>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</si>
  <si>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</si>
  <si>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</si>
  <si>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</si>
  <si>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</si>
  <si>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</si>
  <si>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</si>
  <si>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</si>
  <si>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</si>
  <si>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</si>
  <si>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</si>
  <si>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</si>
  <si>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</si>
  <si>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</si>
  <si>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</si>
  <si>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</si>
  <si>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</si>
  <si>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</si>
  <si>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</si>
  <si>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</si>
  <si>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</si>
  <si>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</si>
  <si>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</si>
  <si>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</si>
  <si>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</si>
  <si>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</si>
  <si>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</si>
  <si>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</si>
  <si>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</si>
  <si>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</si>
  <si>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</si>
  <si>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</si>
  <si>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</si>
  <si>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</si>
  <si>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</si>
  <si>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</si>
  <si>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</si>
  <si>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</si>
  <si>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</si>
  <si>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</si>
  <si>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</si>
  <si>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</si>
  <si>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</si>
  <si>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</si>
  <si>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</si>
  <si>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</si>
  <si>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</si>
  <si>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</si>
  <si>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</si>
  <si>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</si>
  <si>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</si>
  <si>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</si>
  <si>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</si>
  <si>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</si>
  <si>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</si>
  <si>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</si>
  <si>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</si>
  <si>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</si>
  <si>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</si>
  <si>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</si>
  <si>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</si>
  <si>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</si>
  <si>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</si>
  <si>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</si>
  <si>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</si>
  <si>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</si>
  <si>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</si>
  <si>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</si>
  <si>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</si>
  <si>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</si>
  <si>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</si>
  <si>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</si>
  <si>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</si>
  <si>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</si>
  <si>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</si>
  <si>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</si>
  <si>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</si>
  <si>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</si>
  <si>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</si>
  <si>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</si>
  <si>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</si>
  <si>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</si>
  <si>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</si>
  <si>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</si>
  <si>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</si>
  <si>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</si>
  <si>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</si>
  <si>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</si>
  <si>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</si>
  <si>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</si>
  <si>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</si>
  <si>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</si>
  <si>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</si>
  <si>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</si>
  <si>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</si>
  <si>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</si>
  <si>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</si>
  <si>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</si>
  <si>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</si>
  <si>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</si>
  <si>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</si>
  <si>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</si>
  <si>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</si>
  <si>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</si>
  <si>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</si>
  <si>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</si>
  <si>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</si>
  <si>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</si>
  <si>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</si>
  <si>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</si>
  <si>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</si>
  <si>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</si>
  <si>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</si>
  <si>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</si>
  <si>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</si>
  <si>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</si>
  <si>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</si>
  <si>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</si>
  <si>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</si>
  <si>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</si>
  <si>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</si>
  <si>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</si>
  <si>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</si>
  <si>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</si>
  <si>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</si>
  <si>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</si>
  <si>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</si>
  <si>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</si>
  <si>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</si>
  <si>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</si>
  <si>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</si>
  <si>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</si>
  <si>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</si>
  <si>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</si>
  <si>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</si>
  <si>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</si>
  <si>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</si>
  <si>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</si>
  <si>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</si>
  <si>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</si>
  <si>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</si>
  <si>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</si>
  <si>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</si>
  <si>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</si>
  <si>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</si>
  <si>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</si>
  <si>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</si>
  <si>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</si>
  <si>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</si>
  <si>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</si>
  <si>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</si>
  <si>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</si>
  <si>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</si>
  <si>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</si>
  <si>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</si>
  <si>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</si>
  <si>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</si>
  <si>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</si>
  <si>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</si>
  <si>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</si>
  <si>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</si>
  <si>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</si>
  <si>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</si>
  <si>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</si>
  <si>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</si>
  <si>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</si>
  <si>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</si>
  <si>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</si>
  <si>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</si>
  <si>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</si>
  <si>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</si>
  <si>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</si>
  <si>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</si>
  <si>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</si>
  <si>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</si>
  <si>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</si>
  <si>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</si>
  <si>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</si>
  <si>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</si>
  <si>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</si>
  <si>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</si>
  <si>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</si>
  <si>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</si>
  <si>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</si>
  <si>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</si>
  <si>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</si>
  <si>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</si>
  <si>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</si>
  <si>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</si>
  <si>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</si>
  <si>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</si>
  <si>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</si>
  <si>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</si>
  <si>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</si>
  <si>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</si>
  <si>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</si>
  <si>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</si>
  <si>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</si>
  <si>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</si>
  <si>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</si>
  <si>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</si>
  <si>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</si>
  <si>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</si>
  <si>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</si>
  <si>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</si>
  <si>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</si>
  <si>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</si>
  <si>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</si>
  <si>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</si>
  <si>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</si>
  <si>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</si>
  <si>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</si>
  <si>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</si>
  <si>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</si>
  <si>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</si>
  <si>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</si>
  <si>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</si>
  <si>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</si>
  <si>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</si>
  <si>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</si>
  <si>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</si>
  <si>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</si>
  <si>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</si>
  <si>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</si>
  <si>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</si>
  <si>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</si>
  <si>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</si>
  <si>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</si>
  <si>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</si>
  <si>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</si>
  <si>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</si>
  <si>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</si>
  <si>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</si>
  <si>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</si>
  <si>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</si>
  <si>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</si>
  <si>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</si>
  <si>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</si>
  <si>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</si>
  <si>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</si>
  <si>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</si>
  <si>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</si>
  <si>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</si>
  <si>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</si>
  <si>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</si>
  <si>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</si>
  <si>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</si>
  <si>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</si>
  <si>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</si>
  <si>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</si>
  <si>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</si>
  <si>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</si>
  <si>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</si>
  <si>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</si>
  <si>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</si>
  <si>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</si>
  <si>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</si>
  <si>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</si>
  <si>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</si>
  <si>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</si>
  <si>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</si>
  <si>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</si>
  <si>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</si>
  <si>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</si>
  <si>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</si>
  <si>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</si>
  <si>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</si>
  <si>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</si>
  <si>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</si>
  <si>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</si>
  <si>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</si>
  <si>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</si>
  <si>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</si>
  <si>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</si>
  <si>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</si>
  <si>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</si>
  <si>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</si>
  <si>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</si>
  <si>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</si>
  <si>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</si>
  <si>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</si>
  <si>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</si>
  <si>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</si>
  <si>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</si>
  <si>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</si>
  <si>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</si>
  <si>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</si>
  <si>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</si>
  <si>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</si>
  <si>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</si>
  <si>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</si>
  <si>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</si>
  <si>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</si>
  <si>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</si>
  <si>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</si>
  <si>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</si>
  <si>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</si>
  <si>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</si>
  <si>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</si>
  <si>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</si>
  <si>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</si>
  <si>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</si>
  <si>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</si>
  <si>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</si>
  <si>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</si>
  <si>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</si>
  <si>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</si>
  <si>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</si>
  <si>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</si>
  <si>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</si>
  <si>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</si>
  <si>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</si>
  <si>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</si>
  <si>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</si>
  <si>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</si>
  <si>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</si>
  <si>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</si>
  <si>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</si>
  <si>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</si>
  <si>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</si>
  <si>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</si>
  <si>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</si>
  <si>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</si>
  <si>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</si>
  <si>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</si>
  <si>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</si>
  <si>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</si>
  <si>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</si>
  <si>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</si>
  <si>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</si>
  <si>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</si>
  <si>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</si>
  <si>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</si>
  <si>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</si>
  <si>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</si>
  <si>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</si>
  <si>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</si>
  <si>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</si>
  <si>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</si>
  <si>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</si>
  <si>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</si>
  <si>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</si>
  <si>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</si>
  <si>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</si>
  <si>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</si>
  <si>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</si>
  <si>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</si>
  <si>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</si>
  <si>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</si>
  <si>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</si>
  <si>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</si>
  <si>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</si>
  <si>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</si>
  <si>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</si>
  <si>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</si>
  <si>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</si>
  <si>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</si>
  <si>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</si>
  <si>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</si>
  <si>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</si>
  <si>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</si>
  <si>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</si>
  <si>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</si>
  <si>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</si>
  <si>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</si>
  <si>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</si>
  <si>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</si>
  <si>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</si>
  <si>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</si>
  <si>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</si>
  <si>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</si>
  <si>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</si>
  <si>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</si>
  <si>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</si>
  <si>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</si>
  <si>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</si>
  <si>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</si>
  <si>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</si>
  <si>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</si>
  <si>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</si>
  <si>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</si>
  <si>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</si>
  <si>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</si>
  <si>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</si>
  <si>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</si>
  <si>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</si>
  <si>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</si>
  <si>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</si>
  <si>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</si>
  <si>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</si>
  <si>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</si>
  <si>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</si>
  <si>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</si>
  <si>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</si>
  <si>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</si>
  <si>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</si>
  <si>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</si>
  <si>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</si>
  <si>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</si>
  <si>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</si>
  <si>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</si>
  <si>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</si>
  <si>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</si>
  <si>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</si>
  <si>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</si>
  <si>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</si>
  <si>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</si>
  <si>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</si>
  <si>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</si>
  <si>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</si>
  <si>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</si>
  <si>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</si>
  <si>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</si>
  <si>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</si>
  <si>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</si>
  <si>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</si>
  <si>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</si>
  <si>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</si>
  <si>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</si>
  <si>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</si>
  <si>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</si>
  <si>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</si>
  <si>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</si>
  <si>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</si>
  <si>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</si>
  <si>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</si>
  <si>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</si>
  <si>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</si>
  <si>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</si>
  <si>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</si>
  <si>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</si>
  <si>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</si>
  <si>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</si>
  <si>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</si>
  <si>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</si>
  <si>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</si>
  <si>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</si>
  <si>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</si>
  <si>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</si>
  <si>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</si>
  <si>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</si>
  <si>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</si>
  <si>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</si>
  <si>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</si>
  <si>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</si>
  <si>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</si>
  <si>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</si>
  <si>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</si>
  <si>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</si>
  <si>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</si>
  <si>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</si>
  <si>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</si>
  <si>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</si>
  <si>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</si>
  <si>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</si>
  <si>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</si>
  <si>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</si>
  <si>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</si>
  <si>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</si>
  <si>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</si>
  <si>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</si>
  <si>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</si>
  <si>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</si>
  <si>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</si>
  <si>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</si>
  <si>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</si>
  <si>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</si>
  <si>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</si>
  <si>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</si>
  <si>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</si>
  <si>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</si>
  <si>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</si>
  <si>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</si>
  <si>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</si>
  <si>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</si>
  <si>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</si>
  <si>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</si>
  <si>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</si>
  <si>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</si>
  <si>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</si>
  <si>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</si>
  <si>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</si>
  <si>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</si>
  <si>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</si>
  <si>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</si>
  <si>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</si>
  <si>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</si>
  <si>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</si>
  <si>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</si>
  <si>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</si>
  <si>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</si>
  <si>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</si>
  <si>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</si>
  <si>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</si>
  <si>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</si>
  <si>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</si>
  <si>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</si>
  <si>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</si>
  <si>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</si>
  <si>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</si>
  <si>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</si>
  <si>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</si>
  <si>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</si>
  <si>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</si>
  <si>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</si>
  <si>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</si>
  <si>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</si>
  <si>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</si>
  <si>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</si>
  <si>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</si>
  <si>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</si>
  <si>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</si>
  <si>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</si>
  <si>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</si>
  <si>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</si>
  <si>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</si>
  <si>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</si>
  <si>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</si>
  <si>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</si>
  <si>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</si>
  <si>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</si>
  <si>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</si>
  <si>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</si>
  <si>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</si>
  <si>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</si>
  <si>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</si>
  <si>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</si>
  <si>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</si>
  <si>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</si>
  <si>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</si>
  <si>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</si>
  <si>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</si>
  <si>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</si>
  <si>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</si>
  <si>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</si>
  <si>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</si>
  <si>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</si>
  <si>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</si>
  <si>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</si>
  <si>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</si>
  <si>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</si>
  <si>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</si>
  <si>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</si>
  <si>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</si>
  <si>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</si>
  <si>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</si>
  <si>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</si>
  <si>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</si>
  <si>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</si>
  <si>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</si>
  <si>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</si>
  <si>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</si>
  <si>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</si>
  <si>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</si>
  <si>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</si>
  <si>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</si>
  <si>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</si>
  <si>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</si>
  <si>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</si>
  <si>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</si>
  <si>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</si>
  <si>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</si>
  <si>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</si>
  <si>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</si>
  <si>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</si>
  <si>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</si>
  <si>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</si>
  <si>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</si>
  <si>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</si>
  <si>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</si>
  <si>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</si>
  <si>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</si>
  <si>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</si>
  <si>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</si>
  <si>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</si>
  <si>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</si>
  <si>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</si>
  <si>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</si>
  <si>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</si>
  <si>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</si>
  <si>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</si>
  <si>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</si>
  <si>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</si>
  <si>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</si>
  <si>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</si>
  <si>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</si>
  <si>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</si>
  <si>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</si>
  <si>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</si>
  <si>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</si>
  <si>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</si>
  <si>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</si>
  <si>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</si>
  <si>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</si>
  <si>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</si>
  <si>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</si>
  <si>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</si>
  <si>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</si>
  <si>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</si>
  <si>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</si>
  <si>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</si>
  <si>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</si>
  <si>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</si>
  <si>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</si>
  <si>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</si>
  <si>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</si>
  <si>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</si>
  <si>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</si>
  <si>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</si>
  <si>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</si>
  <si>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</si>
  <si>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</si>
  <si>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</si>
  <si>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</si>
  <si>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</si>
  <si>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</si>
  <si>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</si>
  <si>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</si>
  <si>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</si>
  <si>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</si>
  <si>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</si>
  <si>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</si>
  <si>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</si>
  <si>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</si>
  <si>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</si>
  <si>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</si>
  <si>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</si>
  <si>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</si>
  <si>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</si>
  <si>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</si>
  <si>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</si>
  <si>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</si>
  <si>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</si>
  <si>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</si>
  <si>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</si>
  <si>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</si>
  <si>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</si>
  <si>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</si>
  <si>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</si>
  <si>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</si>
  <si>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</si>
  <si>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</si>
  <si>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</si>
  <si>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</si>
  <si>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</si>
  <si>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</si>
  <si>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</si>
  <si>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</si>
  <si>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</si>
  <si>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</si>
  <si>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</si>
  <si>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</si>
  <si>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</si>
  <si>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</si>
  <si>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</si>
  <si>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</si>
  <si>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</si>
  <si>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</si>
  <si>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</si>
  <si>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</si>
  <si>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</si>
  <si>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</si>
  <si>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</si>
  <si>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</si>
  <si>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</si>
  <si>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</si>
  <si>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</si>
  <si>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</si>
  <si>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</si>
  <si>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</si>
  <si>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</si>
  <si>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</si>
  <si>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</si>
  <si>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</si>
  <si>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</si>
  <si>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</si>
  <si>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</si>
  <si>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</si>
  <si>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</si>
  <si>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</si>
  <si>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</si>
  <si>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</si>
  <si>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</si>
  <si>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</si>
  <si>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</si>
  <si>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</si>
  <si>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</si>
  <si>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</si>
  <si>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</si>
  <si>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</si>
  <si>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</si>
  <si>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</si>
  <si>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</si>
  <si>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</si>
  <si>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</si>
  <si>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</si>
  <si>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</si>
  <si>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</si>
  <si>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</si>
  <si>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</si>
  <si>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</si>
  <si>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</si>
  <si>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</si>
  <si>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</si>
  <si>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</si>
  <si>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</si>
  <si>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</si>
  <si>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</si>
  <si>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</si>
  <si>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</si>
  <si>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</si>
  <si>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</si>
  <si>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</si>
  <si>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</si>
  <si>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</si>
  <si>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</si>
  <si>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</si>
  <si>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</si>
  <si>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</si>
  <si>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</si>
  <si>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</si>
  <si>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</si>
  <si>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</si>
  <si>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</si>
  <si>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</si>
  <si>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</si>
  <si>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</si>
  <si>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</si>
  <si>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</si>
  <si>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</si>
  <si>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</si>
  <si>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</si>
  <si>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</si>
  <si>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</si>
  <si>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</si>
  <si>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</si>
  <si>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</si>
  <si>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</si>
  <si>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</si>
  <si>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</si>
  <si>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</si>
  <si>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</si>
  <si>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</si>
  <si>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</si>
  <si>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</si>
  <si>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</si>
  <si>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</si>
  <si>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</si>
  <si>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</si>
  <si>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</si>
  <si>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</si>
  <si>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</si>
  <si>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</si>
  <si>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</si>
  <si>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</si>
  <si>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</si>
  <si>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</si>
  <si>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</si>
  <si>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</si>
  <si>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</si>
  <si>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</si>
  <si>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</si>
  <si>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</si>
  <si>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</si>
  <si>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</si>
  <si>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</si>
  <si>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</si>
  <si>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</si>
  <si>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</si>
  <si>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</si>
  <si>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</si>
  <si>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</si>
  <si>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</si>
  <si>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</si>
  <si>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</si>
  <si>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</si>
  <si>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</si>
  <si>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</si>
  <si>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</si>
  <si>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</si>
  <si>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</si>
  <si>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</si>
  <si>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</si>
  <si>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</si>
  <si>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</si>
  <si>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</si>
  <si>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</si>
  <si>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</si>
  <si>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</si>
  <si>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</si>
  <si>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</si>
  <si>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</si>
  <si>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</si>
  <si>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</si>
  <si>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</si>
  <si>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</si>
  <si>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</si>
  <si>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</si>
  <si>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</si>
  <si>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</si>
  <si>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</si>
  <si>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</si>
  <si>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</si>
  <si>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</si>
  <si>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</si>
  <si>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</si>
  <si>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</si>
  <si>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</si>
  <si>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</si>
  <si>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</si>
  <si>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</si>
  <si>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</si>
  <si>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</si>
  <si>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</si>
  <si>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</si>
  <si>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</si>
  <si>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</si>
  <si>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</si>
  <si>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</si>
  <si>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</si>
  <si>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</si>
  <si>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</si>
  <si>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</si>
  <si>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</si>
  <si>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</si>
  <si>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</si>
  <si>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</si>
  <si>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</si>
  <si>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</si>
  <si>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</si>
  <si>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</si>
  <si>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</si>
  <si>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</si>
  <si>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</si>
  <si>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</si>
  <si>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</si>
  <si>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</si>
  <si>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</si>
  <si>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</si>
  <si>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</si>
  <si>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</si>
  <si>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</si>
  <si>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</si>
  <si>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</si>
  <si>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</si>
  <si>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</si>
  <si>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</si>
  <si>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</si>
  <si>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</si>
  <si>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</si>
  <si>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</si>
  <si>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</si>
  <si>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</si>
  <si>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</si>
  <si>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</si>
  <si>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</si>
  <si>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</si>
  <si>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</si>
  <si>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</si>
  <si>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</si>
  <si>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</si>
  <si>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</si>
  <si>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</si>
  <si>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</si>
  <si>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</si>
  <si>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</si>
  <si>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</si>
  <si>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</si>
  <si>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</si>
  <si>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</si>
  <si>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</si>
  <si>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</si>
  <si>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</si>
  <si>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</si>
  <si>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</si>
  <si>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</si>
  <si>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</si>
  <si>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</si>
  <si>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</si>
  <si>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</si>
  <si>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</si>
  <si>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</si>
  <si>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</si>
  <si>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</si>
  <si>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</si>
  <si>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</si>
  <si>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</si>
  <si>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</si>
  <si>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</si>
  <si>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</si>
  <si>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</si>
  <si>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</si>
  <si>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</si>
  <si>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</si>
  <si>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</si>
  <si>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</si>
  <si>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</si>
  <si>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</si>
  <si>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</si>
  <si>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</si>
  <si>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</si>
  <si>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</si>
  <si>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</si>
  <si>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</si>
  <si>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</si>
  <si>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</si>
  <si>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</si>
  <si>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</si>
  <si>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</si>
  <si>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</si>
  <si>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</si>
  <si>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</si>
  <si>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</si>
  <si>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</si>
  <si>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</si>
  <si>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</si>
  <si>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</si>
  <si>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</si>
  <si>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</si>
  <si>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</si>
  <si>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</si>
  <si>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</si>
  <si>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</si>
  <si>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</si>
  <si>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</si>
  <si>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</si>
  <si>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</si>
  <si>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</si>
  <si>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</si>
  <si>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</si>
  <si>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</si>
  <si>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</si>
  <si>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</si>
  <si>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</si>
  <si>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</si>
  <si>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</si>
  <si>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</si>
  <si>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</si>
  <si>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</si>
  <si>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</si>
  <si>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</si>
  <si>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</si>
  <si>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</si>
  <si>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</si>
  <si>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</si>
  <si>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</si>
  <si>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</si>
  <si>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</si>
  <si>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</si>
  <si>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</si>
  <si>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</si>
  <si>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</si>
  <si>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</si>
  <si>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</si>
  <si>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</si>
  <si>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</si>
  <si>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</si>
  <si>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</si>
  <si>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</si>
  <si>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</si>
  <si>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</si>
  <si>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</si>
  <si>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</si>
  <si>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</si>
  <si>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</si>
  <si>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</si>
  <si>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</si>
  <si>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</si>
  <si>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</si>
  <si>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</si>
  <si>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</si>
  <si>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</si>
  <si>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</si>
  <si>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</si>
  <si>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</si>
  <si>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</si>
  <si>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</si>
  <si>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</si>
  <si>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</si>
  <si>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</si>
  <si>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</si>
  <si>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</si>
  <si>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</si>
  <si>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</si>
  <si>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</si>
  <si>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</si>
  <si>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</si>
  <si>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</si>
  <si>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</si>
  <si>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</si>
  <si>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</si>
  <si>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</si>
  <si>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</si>
  <si>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</si>
  <si>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</si>
  <si>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</si>
  <si>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</si>
  <si>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</si>
  <si>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</si>
  <si>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</si>
  <si>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</si>
  <si>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</si>
  <si>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</si>
  <si>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</si>
  <si>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</si>
  <si>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</si>
  <si>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</si>
  <si>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</si>
  <si>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</si>
  <si>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</si>
  <si>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</si>
  <si>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</si>
  <si>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</si>
  <si>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</si>
  <si>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</si>
  <si>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</si>
  <si>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</si>
  <si>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</si>
  <si>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</si>
  <si>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</si>
  <si>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</si>
  <si>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</si>
  <si>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</si>
  <si>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</si>
  <si>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</si>
  <si>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</si>
  <si>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</si>
  <si>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</si>
  <si>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</si>
  <si>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</si>
  <si>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</si>
  <si>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</si>
  <si>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</si>
  <si>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</si>
  <si>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</si>
  <si>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</si>
  <si>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</si>
  <si>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</si>
  <si>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</si>
  <si>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</si>
  <si>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</si>
  <si>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</si>
  <si>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</si>
  <si>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</si>
  <si>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</si>
  <si>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</si>
  <si>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</si>
  <si>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</si>
  <si>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</si>
  <si>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</si>
  <si>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</si>
  <si>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</si>
  <si>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</si>
  <si>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</si>
  <si>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</si>
  <si>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</si>
  <si>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</si>
  <si>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</si>
  <si>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</si>
  <si>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</si>
  <si>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</si>
  <si>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</si>
  <si>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</si>
  <si>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</si>
  <si>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</si>
  <si>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</si>
  <si>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</si>
  <si>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</si>
  <si>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</si>
  <si>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</si>
  <si>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</si>
  <si>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</si>
  <si>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</si>
  <si>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</si>
  <si>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</si>
  <si>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</si>
  <si>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</si>
  <si>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</si>
  <si>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</si>
  <si>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</si>
  <si>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</si>
  <si>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</si>
  <si>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</si>
  <si>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</si>
  <si>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</si>
  <si>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</si>
  <si>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</si>
  <si>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</si>
  <si>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</si>
  <si>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</si>
  <si>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</si>
  <si>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</si>
  <si>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</si>
  <si>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</si>
  <si>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</si>
  <si>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</si>
  <si>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</si>
  <si>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</si>
  <si>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</si>
  <si>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</si>
  <si>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</si>
  <si>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</si>
  <si>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</si>
  <si>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</si>
  <si>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</si>
  <si>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</si>
  <si>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</si>
  <si>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</si>
  <si>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</si>
  <si>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</si>
  <si>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</si>
  <si>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</si>
  <si>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</si>
  <si>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</si>
  <si>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</si>
  <si>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</si>
  <si>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</si>
  <si>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</si>
  <si>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</si>
  <si>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</si>
  <si>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</si>
  <si>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</si>
  <si>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</si>
  <si>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</si>
  <si>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</si>
  <si>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</si>
  <si>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</si>
  <si>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</si>
  <si>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</si>
  <si>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</si>
  <si>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</si>
  <si>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</si>
  <si>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</si>
  <si>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</si>
  <si>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</si>
  <si>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</si>
  <si>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</si>
  <si>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</si>
  <si>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</si>
  <si>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</si>
  <si>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</si>
  <si>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</si>
  <si>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</si>
  <si>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</si>
  <si>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</si>
  <si>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</si>
  <si>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</si>
  <si>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</si>
  <si>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</si>
  <si>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</si>
  <si>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</si>
  <si>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</si>
  <si>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</si>
  <si>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</si>
  <si>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</si>
  <si>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</si>
  <si>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</si>
  <si>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</si>
  <si>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</si>
  <si>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</si>
  <si>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</si>
  <si>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</si>
  <si>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</si>
  <si>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</si>
  <si>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</si>
  <si>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</si>
  <si>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</si>
  <si>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</si>
  <si>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</si>
  <si>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</si>
  <si>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</si>
  <si>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</si>
  <si>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</si>
  <si>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</si>
  <si>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</si>
  <si>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</si>
  <si>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</si>
  <si>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</si>
  <si>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</si>
  <si>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</si>
  <si>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</si>
  <si>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</si>
  <si>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</si>
  <si>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</si>
  <si>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</si>
  <si>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</si>
  <si>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</si>
  <si>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</si>
  <si>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</si>
  <si>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</si>
  <si>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</si>
  <si>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</si>
  <si>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</si>
  <si>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</si>
  <si>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</si>
  <si>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</si>
  <si>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</si>
  <si>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</si>
  <si>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</si>
  <si>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</si>
  <si>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</si>
  <si>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</si>
  <si>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</si>
  <si>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</si>
  <si>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</si>
  <si>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</si>
  <si>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</si>
  <si>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</si>
  <si>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</si>
  <si>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</si>
  <si>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</si>
  <si>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</si>
  <si>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</si>
  <si>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</si>
  <si>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</si>
  <si>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</si>
  <si>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</si>
  <si>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</si>
  <si>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</si>
  <si>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</si>
  <si>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</si>
  <si>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</si>
  <si>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</si>
  <si>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</si>
  <si>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</si>
  <si>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</si>
  <si>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</si>
  <si>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</si>
  <si>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</si>
  <si>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</si>
  <si>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</si>
  <si>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</si>
  <si>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</si>
  <si>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</si>
  <si>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</si>
  <si>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</si>
  <si>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</si>
  <si>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</si>
  <si>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</si>
  <si>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</si>
  <si>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</si>
  <si>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</si>
  <si>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</si>
  <si>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</si>
  <si>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</si>
  <si>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</si>
  <si>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</si>
  <si>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</si>
  <si>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</si>
  <si>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</si>
  <si>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</si>
  <si>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</si>
  <si>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</si>
  <si>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</si>
  <si>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</si>
  <si>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</si>
  <si>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</si>
  <si>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</si>
  <si>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</si>
  <si>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</si>
  <si>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</si>
  <si>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</si>
  <si>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</si>
  <si>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</si>
  <si>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</si>
  <si>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</si>
  <si>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</si>
  <si>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</si>
  <si>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</si>
  <si>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</si>
  <si>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</si>
  <si>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</si>
  <si>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</si>
  <si>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</si>
  <si>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</si>
  <si>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</si>
  <si>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</si>
  <si>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</si>
  <si>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</si>
  <si>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</si>
  <si>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</si>
  <si>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</si>
  <si>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</si>
  <si>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</si>
  <si>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</si>
  <si>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</si>
  <si>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</si>
  <si>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</si>
  <si>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</si>
  <si>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</si>
  <si>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</si>
  <si>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</si>
  <si>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</si>
  <si>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</si>
  <si>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</si>
  <si>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</si>
  <si>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</si>
  <si>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</si>
  <si>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</si>
  <si>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</si>
  <si>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</si>
  <si>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</si>
  <si>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</si>
  <si>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</si>
  <si>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</si>
  <si>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</si>
  <si>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</si>
  <si>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</si>
  <si>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</si>
  <si>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</si>
  <si>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</si>
  <si>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</si>
  <si>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</si>
  <si>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</si>
  <si>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</si>
  <si>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</si>
  <si>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</si>
  <si>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</si>
  <si>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</si>
  <si>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</si>
  <si>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</si>
  <si>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</si>
  <si>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</si>
  <si>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</si>
  <si>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</si>
  <si>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</si>
  <si>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</si>
  <si>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</si>
  <si>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</si>
  <si>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</si>
  <si>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</si>
  <si>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</si>
  <si>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</si>
  <si>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</si>
  <si>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</si>
  <si>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</si>
  <si>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</si>
  <si>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</si>
  <si>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</si>
  <si>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</si>
  <si>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</si>
  <si>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</si>
  <si>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</si>
  <si>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</si>
  <si>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</si>
  <si>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</si>
  <si>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</si>
  <si>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</si>
  <si>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</si>
  <si>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</si>
  <si>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</si>
  <si>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</si>
  <si>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</si>
  <si>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</si>
  <si>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</si>
  <si>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</si>
  <si>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</si>
  <si>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</si>
  <si>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</si>
  <si>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</si>
  <si>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</si>
  <si>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</si>
  <si>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</si>
  <si>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</si>
  <si>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</si>
  <si>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</si>
  <si>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</si>
  <si>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</si>
  <si>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</si>
  <si>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</si>
  <si>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</si>
  <si>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</si>
  <si>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</si>
  <si>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</si>
  <si>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</si>
  <si>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</si>
  <si>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</si>
  <si>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</si>
  <si>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</si>
  <si>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</si>
  <si>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</si>
  <si>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</si>
  <si>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</si>
  <si>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</si>
  <si>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</si>
  <si>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</si>
  <si>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</si>
  <si>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</si>
  <si>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</si>
  <si>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</si>
  <si>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</si>
  <si>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</si>
  <si>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</si>
  <si>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</si>
  <si>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</si>
  <si>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</si>
  <si>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</si>
  <si>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</si>
  <si>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</si>
  <si>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</si>
  <si>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</si>
  <si>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</si>
  <si>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</si>
  <si>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</si>
  <si>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</si>
  <si>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</si>
  <si>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</si>
  <si>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</si>
  <si>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</si>
  <si>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</si>
  <si>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</si>
  <si>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</si>
  <si>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</si>
  <si>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</si>
  <si>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</si>
  <si>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</si>
  <si>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</si>
  <si>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</si>
  <si>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</si>
  <si>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</si>
  <si>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</si>
  <si>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</si>
  <si>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</si>
  <si>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</si>
  <si>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</si>
  <si>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</si>
  <si>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</si>
  <si>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</si>
  <si>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</si>
  <si>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</si>
  <si>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</si>
  <si>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</si>
  <si>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</si>
  <si>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</si>
  <si>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</si>
  <si>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</si>
  <si>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</si>
  <si>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</si>
  <si>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</si>
  <si>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</si>
  <si>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</si>
  <si>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</si>
  <si>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</si>
  <si>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</si>
  <si>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</si>
  <si>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</si>
  <si>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</si>
  <si>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</si>
  <si>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</si>
  <si>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</si>
  <si>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</si>
  <si>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</si>
  <si>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</si>
  <si>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</si>
  <si>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</si>
  <si>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</si>
  <si>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</si>
  <si>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</si>
  <si>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</si>
  <si>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</si>
  <si>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</si>
  <si>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</si>
  <si>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</si>
  <si>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</si>
  <si>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</si>
  <si>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</si>
  <si>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</si>
  <si>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</si>
  <si>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</si>
  <si>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</si>
  <si>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</si>
  <si>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</si>
  <si>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</si>
  <si>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</si>
  <si>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</si>
  <si>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</si>
  <si>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</si>
  <si>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</si>
  <si>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</si>
  <si>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</si>
  <si>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</si>
  <si>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</si>
  <si>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</si>
  <si>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</si>
  <si>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</si>
  <si>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</si>
  <si>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</si>
  <si>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</si>
  <si>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</si>
  <si>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</si>
  <si>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</si>
  <si>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</si>
  <si>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</si>
  <si>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</si>
  <si>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</si>
  <si>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</si>
  <si>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</si>
  <si>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</si>
  <si>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</si>
  <si>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</si>
  <si>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</si>
  <si>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</si>
  <si>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</si>
  <si>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</si>
  <si>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</si>
  <si>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</si>
  <si>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</si>
  <si>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</si>
  <si>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</si>
  <si>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</si>
  <si>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</si>
  <si>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</si>
  <si>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</si>
  <si>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</si>
  <si>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</si>
  <si>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</si>
  <si>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</si>
  <si>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</si>
  <si>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</si>
  <si>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</si>
  <si>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</si>
  <si>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</si>
  <si>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</si>
  <si>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</si>
  <si>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</si>
  <si>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</si>
  <si>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</si>
  <si>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</si>
  <si>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</si>
  <si>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</si>
  <si>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</si>
  <si>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</si>
  <si>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</si>
  <si>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</si>
  <si>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</si>
  <si>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</si>
  <si>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</si>
  <si>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</si>
  <si>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</si>
  <si>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</si>
  <si>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</si>
  <si>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</si>
  <si>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</si>
  <si>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</si>
  <si>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</si>
  <si>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</si>
  <si>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</si>
  <si>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</si>
  <si>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</si>
  <si>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</si>
  <si>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</si>
  <si>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</si>
  <si>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</si>
  <si>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</si>
  <si>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</si>
  <si>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</si>
  <si>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</si>
  <si>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</si>
  <si>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</si>
  <si>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</si>
  <si>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</si>
  <si>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</si>
  <si>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</si>
  <si>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</si>
  <si>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</si>
  <si>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</si>
  <si>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</si>
  <si>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</si>
  <si>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</si>
  <si>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</si>
  <si>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</si>
  <si>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</si>
  <si>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</si>
  <si>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</si>
  <si>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</si>
  <si>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</si>
  <si>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</si>
  <si>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</si>
  <si>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</si>
  <si>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</si>
  <si>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</si>
  <si>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</si>
  <si>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</si>
  <si>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</si>
  <si>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</si>
  <si>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</si>
  <si>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</si>
  <si>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</si>
  <si>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</si>
  <si>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</si>
  <si>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</si>
  <si>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</si>
  <si>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</si>
  <si>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</si>
  <si>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</si>
  <si>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</si>
  <si>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</si>
  <si>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</si>
  <si>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</si>
  <si>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</si>
  <si>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</si>
  <si>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</si>
  <si>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</si>
  <si>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</si>
  <si>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</si>
  <si>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</si>
  <si>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</si>
  <si>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</si>
  <si>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</si>
  <si>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</si>
  <si>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</si>
  <si>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</si>
  <si>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</si>
  <si>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</si>
  <si>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</si>
  <si>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</si>
  <si>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</si>
  <si>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</si>
  <si>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</si>
  <si>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</si>
  <si>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</si>
  <si>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</si>
  <si>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</si>
  <si>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</si>
  <si>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</si>
  <si>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</si>
  <si>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</si>
  <si>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</si>
  <si>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</si>
  <si>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</si>
  <si>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</si>
  <si>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</si>
  <si>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</si>
  <si>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</si>
  <si>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</si>
  <si>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</si>
  <si>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</si>
  <si>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</si>
  <si>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</si>
  <si>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</si>
  <si>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</si>
  <si>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</si>
  <si>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</si>
  <si>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</si>
  <si>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</si>
  <si>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</si>
  <si>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</si>
  <si>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</si>
  <si>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</si>
  <si>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</si>
  <si>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</si>
  <si>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</si>
  <si>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</si>
  <si>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</si>
  <si>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</si>
  <si>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</si>
  <si>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</si>
  <si>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</si>
  <si>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</si>
  <si>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</si>
  <si>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</si>
  <si>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</si>
  <si>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</si>
  <si>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</si>
  <si>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</si>
  <si>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</si>
  <si>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</si>
  <si>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</si>
  <si>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</si>
  <si>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</si>
  <si>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</si>
  <si>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</si>
  <si>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</si>
  <si>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</si>
  <si>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</si>
  <si>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</si>
  <si>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</si>
  <si>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</si>
  <si>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</si>
  <si>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</si>
  <si>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</si>
  <si>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</si>
  <si>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</si>
  <si>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</si>
  <si>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</si>
  <si>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</si>
  <si>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</si>
  <si>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</si>
  <si>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</si>
  <si>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</si>
  <si>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</si>
  <si>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</si>
  <si>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</si>
  <si>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</si>
  <si>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</si>
  <si>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</si>
  <si>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</si>
  <si>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</si>
  <si>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</si>
  <si>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</si>
  <si>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</si>
  <si>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</si>
  <si>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</si>
  <si>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</si>
  <si>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</si>
  <si>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</si>
  <si>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</si>
  <si>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</si>
  <si>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</si>
  <si>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</si>
  <si>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</si>
  <si>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</si>
  <si>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</si>
  <si>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</si>
  <si>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</si>
  <si>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</si>
  <si>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</si>
  <si>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</si>
  <si>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</si>
  <si>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</si>
  <si>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</si>
  <si>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</si>
  <si>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</si>
  <si>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</si>
  <si>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</si>
  <si>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</si>
  <si>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</si>
  <si>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</si>
  <si>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</si>
  <si>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</si>
  <si>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</si>
  <si>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</si>
  <si>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</si>
  <si>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</si>
  <si>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</si>
  <si>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</si>
  <si>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</si>
  <si>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</si>
  <si>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</si>
  <si>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</si>
  <si>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</si>
  <si>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</si>
  <si>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</si>
  <si>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</si>
  <si>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</si>
  <si>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</si>
  <si>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</si>
  <si>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</si>
  <si>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</si>
  <si>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</si>
  <si>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</si>
  <si>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</si>
  <si>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</si>
  <si>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</si>
  <si>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</si>
  <si>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</si>
  <si>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</si>
  <si>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</si>
  <si>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</si>
  <si>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</si>
  <si>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</si>
  <si>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</si>
  <si>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</si>
  <si>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</si>
  <si>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</si>
  <si>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</si>
  <si>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</si>
  <si>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</si>
  <si>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</si>
  <si>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</si>
  <si>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</si>
  <si>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</si>
  <si>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</si>
  <si>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</si>
  <si>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</si>
  <si>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</si>
  <si>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</si>
  <si>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</si>
  <si>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</si>
  <si>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</si>
  <si>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</si>
  <si>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</si>
  <si>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</si>
  <si>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</si>
  <si>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</si>
  <si>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</si>
  <si>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</si>
  <si>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</si>
  <si>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</si>
  <si>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</si>
  <si>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</si>
  <si>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</si>
  <si>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</si>
  <si>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</si>
  <si>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</si>
  <si>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</si>
  <si>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</si>
  <si>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</si>
  <si>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</si>
  <si>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</si>
  <si>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</si>
  <si>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</si>
  <si>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</si>
  <si>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</si>
  <si>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</si>
  <si>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</si>
  <si>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</si>
  <si>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</si>
  <si>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</si>
  <si>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</si>
  <si>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</si>
  <si>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</si>
  <si>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</si>
  <si>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</si>
  <si>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</si>
  <si>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</si>
  <si>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</si>
  <si>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</si>
  <si>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</si>
  <si>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</si>
  <si>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</si>
  <si>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</si>
  <si>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</si>
  <si>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</si>
  <si>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</si>
  <si>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</si>
  <si>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</si>
  <si>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</si>
  <si>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</si>
  <si>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</si>
  <si>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</si>
  <si>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</si>
  <si>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</si>
  <si>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</si>
  <si>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</si>
  <si>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</si>
  <si>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</si>
  <si>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</si>
  <si>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</si>
  <si>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</si>
  <si>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</si>
  <si>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</si>
  <si>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</si>
  <si>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</si>
  <si>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</si>
  <si>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</si>
  <si>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</si>
  <si>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</si>
  <si>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</si>
  <si>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</si>
  <si>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</si>
  <si>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</si>
  <si>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</si>
  <si>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</si>
  <si>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</si>
  <si>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</si>
  <si>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</si>
  <si>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</si>
  <si>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</si>
  <si>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</si>
  <si>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</si>
  <si>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</si>
  <si>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</si>
  <si>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</si>
  <si>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</si>
  <si>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</si>
  <si>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</si>
  <si>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</si>
  <si>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</si>
  <si>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</si>
  <si>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</si>
  <si>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</si>
  <si>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</si>
  <si>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</si>
  <si>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</si>
  <si>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</si>
  <si>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</si>
  <si>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</si>
  <si>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</si>
  <si>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</si>
  <si>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</si>
  <si>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</si>
  <si>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</si>
  <si>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</si>
  <si>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</si>
  <si>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</si>
  <si>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</si>
  <si>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</si>
  <si>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</si>
  <si>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</si>
  <si>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</si>
  <si>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</si>
  <si>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</si>
  <si>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</si>
  <si>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</si>
  <si>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</si>
  <si>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</si>
  <si>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</si>
  <si>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</si>
  <si>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</si>
  <si>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</si>
  <si>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</si>
  <si>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</si>
  <si>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</si>
  <si>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</si>
  <si>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</si>
  <si>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</si>
  <si>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</si>
  <si>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</si>
  <si>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</si>
  <si>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</si>
  <si>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</si>
  <si>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</si>
  <si>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</si>
  <si>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</si>
  <si>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</si>
  <si>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</si>
  <si>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</si>
  <si>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</si>
  <si>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</si>
  <si>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</si>
  <si>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</si>
  <si>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</si>
  <si>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</si>
  <si>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</si>
  <si>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</si>
  <si>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</si>
  <si>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</si>
  <si>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</si>
  <si>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</si>
  <si>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</si>
  <si>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</si>
  <si>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</si>
  <si>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</si>
  <si>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</si>
  <si>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</si>
  <si>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</si>
  <si>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</si>
  <si>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</si>
  <si>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</si>
  <si>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</si>
  <si>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</si>
  <si>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</si>
  <si>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</si>
  <si>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</si>
  <si>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</si>
  <si>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</si>
  <si>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</si>
  <si>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</si>
  <si>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</si>
  <si>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</si>
  <si>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</si>
  <si>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</si>
  <si>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</si>
  <si>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</si>
  <si>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</si>
  <si>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</si>
  <si>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</si>
  <si>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</si>
  <si>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</si>
  <si>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</si>
  <si>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</si>
  <si>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</si>
  <si>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</si>
  <si>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</si>
  <si>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</si>
  <si>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</si>
  <si>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</si>
  <si>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</si>
  <si>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</si>
  <si>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</si>
  <si>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</si>
  <si>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</si>
  <si>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</si>
  <si>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</si>
  <si>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</si>
  <si>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</si>
  <si>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</si>
  <si>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</si>
  <si>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</si>
  <si>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</si>
  <si>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</si>
  <si>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</si>
  <si>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</si>
  <si>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</si>
  <si>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</si>
  <si>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</si>
  <si>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</si>
  <si>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</si>
  <si>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</si>
  <si>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</si>
  <si>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</si>
  <si>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</si>
  <si>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</si>
  <si>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</si>
  <si>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</si>
  <si>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</si>
  <si>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</si>
  <si>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</si>
  <si>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</si>
  <si>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</si>
  <si>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</si>
  <si>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</si>
  <si>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</si>
  <si>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</si>
  <si>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</si>
  <si>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</si>
  <si>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</si>
  <si>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</si>
  <si>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</si>
  <si>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</si>
  <si>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</si>
  <si>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</si>
  <si>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</si>
  <si>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</si>
  <si>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</si>
  <si>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</si>
  <si>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</si>
  <si>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</si>
  <si>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</si>
  <si>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</si>
  <si>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</si>
  <si>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</si>
  <si>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</si>
  <si>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</si>
  <si>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</si>
  <si>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</si>
  <si>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</si>
  <si>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</si>
  <si>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</si>
  <si>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</si>
  <si>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</si>
  <si>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</si>
  <si>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</si>
  <si>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</si>
  <si>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</si>
  <si>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</si>
  <si>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</si>
  <si>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</si>
  <si>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</si>
  <si>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</si>
  <si>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</si>
  <si>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</si>
  <si>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</si>
  <si>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</si>
  <si>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</si>
  <si>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</si>
  <si>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</si>
  <si>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</si>
  <si>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</si>
  <si>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</si>
  <si>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</si>
  <si>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</si>
  <si>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</si>
  <si>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</si>
  <si>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</si>
  <si>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</si>
  <si>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</si>
  <si>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</si>
  <si>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</si>
  <si>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</si>
  <si>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</si>
  <si>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</si>
  <si>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</si>
  <si>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</si>
  <si>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</si>
  <si>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</si>
  <si>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</si>
  <si>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</si>
  <si>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</si>
  <si>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</si>
  <si>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</si>
  <si>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</si>
  <si>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</si>
  <si>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</si>
  <si>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</si>
  <si>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</si>
  <si>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</si>
  <si>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</si>
  <si>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</si>
  <si>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</si>
  <si>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</si>
  <si>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</si>
  <si>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</si>
  <si>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</si>
  <si>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</si>
  <si>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</si>
  <si>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</si>
  <si>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</si>
  <si>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</si>
  <si>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</si>
  <si>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</si>
  <si>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</si>
  <si>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</si>
  <si>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</si>
  <si>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</si>
  <si>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</si>
  <si>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</si>
  <si>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</si>
  <si>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</si>
  <si>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</si>
  <si>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</si>
  <si>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</si>
  <si>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</si>
  <si>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</si>
  <si>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</si>
  <si>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</si>
  <si>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</si>
  <si>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</si>
  <si>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</si>
  <si>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</si>
  <si>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</si>
  <si>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</si>
  <si>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</si>
  <si>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</si>
  <si>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</si>
  <si>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</si>
  <si>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</si>
  <si>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</si>
  <si>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</si>
  <si>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</si>
  <si>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</si>
  <si>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</si>
  <si>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</si>
  <si>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</si>
  <si>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</si>
  <si>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</si>
  <si>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</si>
  <si>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</si>
  <si>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</si>
  <si>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</si>
  <si>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</si>
  <si>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</si>
  <si>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</si>
  <si>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</si>
  <si>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</si>
  <si>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</si>
  <si>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</si>
  <si>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</si>
  <si>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</si>
  <si>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</si>
  <si>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</si>
  <si>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</si>
  <si>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</si>
  <si>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</si>
  <si>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</si>
  <si>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</si>
  <si>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</si>
  <si>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</si>
  <si>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</si>
  <si>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</si>
  <si>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</si>
  <si>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</si>
  <si>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</si>
  <si>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</si>
  <si>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</si>
  <si>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</si>
  <si>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</si>
  <si>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</si>
  <si>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</si>
  <si>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</si>
  <si>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</si>
  <si>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</si>
  <si>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</si>
  <si>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</si>
  <si>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</si>
  <si>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</si>
  <si>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</si>
  <si>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</si>
  <si>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</si>
  <si>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</si>
  <si>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</si>
  <si>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</si>
  <si>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</si>
  <si>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</si>
  <si>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</si>
  <si>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</si>
  <si>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</si>
  <si>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</si>
  <si>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</si>
  <si>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</si>
  <si>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</si>
  <si>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</si>
  <si>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</si>
  <si>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</si>
  <si>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</si>
  <si>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</si>
  <si>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</si>
  <si>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</si>
  <si>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</si>
  <si>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</si>
  <si>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</si>
  <si>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</si>
  <si>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</si>
  <si>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</si>
  <si>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</si>
  <si>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</si>
  <si>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</si>
  <si>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</si>
  <si>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</si>
  <si>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</si>
  <si>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</si>
  <si>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</si>
  <si>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</si>
  <si>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</si>
  <si>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</si>
  <si>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</si>
  <si>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</si>
  <si>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</si>
  <si>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</si>
  <si>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</si>
  <si>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</si>
  <si>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</si>
  <si>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</si>
  <si>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</si>
  <si>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</si>
  <si>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</si>
  <si>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</si>
  <si>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</si>
  <si>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</si>
  <si>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</si>
  <si>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</si>
  <si>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</si>
  <si>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</si>
  <si>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</si>
  <si>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</si>
  <si>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</si>
  <si>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</si>
  <si>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</si>
  <si>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</si>
  <si>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</si>
  <si>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</si>
  <si>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</si>
  <si>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</si>
  <si>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</si>
  <si>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</si>
  <si>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</si>
  <si>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</si>
  <si>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</si>
  <si>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</si>
  <si>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</si>
  <si>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</si>
  <si>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</si>
  <si>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</si>
  <si>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</si>
  <si>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</si>
  <si>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</si>
  <si>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</si>
  <si>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</si>
  <si>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</si>
  <si>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</si>
  <si>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</si>
  <si>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</si>
  <si>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</si>
  <si>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</si>
  <si>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</si>
  <si>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</si>
  <si>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</si>
  <si>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</si>
  <si>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</si>
  <si>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</si>
  <si>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</si>
  <si>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</si>
  <si>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</si>
  <si>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</si>
  <si>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</si>
  <si>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</si>
  <si>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</si>
  <si>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</si>
  <si>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</si>
  <si>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</si>
  <si>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</si>
  <si>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</si>
  <si>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</si>
  <si>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</si>
  <si>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</si>
  <si>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</si>
  <si>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</si>
  <si>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</si>
  <si>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</si>
  <si>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</si>
  <si>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</si>
  <si>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</si>
  <si>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</si>
  <si>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</si>
  <si>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</si>
  <si>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</si>
  <si>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</si>
  <si>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</si>
  <si>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</si>
  <si>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</si>
  <si>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</si>
  <si>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</si>
  <si>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</si>
  <si>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</si>
  <si>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</si>
  <si>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</si>
  <si>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</si>
  <si>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</si>
  <si>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</si>
  <si>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</si>
  <si>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</si>
  <si>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</si>
  <si>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</si>
  <si>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</si>
  <si>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</si>
  <si>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</si>
  <si>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</si>
  <si>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</si>
  <si>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</si>
  <si>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</si>
  <si>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</si>
  <si>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</si>
  <si>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</si>
  <si>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</si>
  <si>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</si>
  <si>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</si>
  <si>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</si>
  <si>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</si>
  <si>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</si>
  <si>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</si>
  <si>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</si>
  <si>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</si>
  <si>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</si>
  <si>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</si>
  <si>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</si>
  <si>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</si>
  <si>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</si>
  <si>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</si>
  <si>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</si>
  <si>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</si>
  <si>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</si>
  <si>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</si>
  <si>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</si>
  <si>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</si>
  <si>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</si>
  <si>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</si>
  <si>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</si>
  <si>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</si>
  <si>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</si>
  <si>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</si>
  <si>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</si>
  <si>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</si>
  <si>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</si>
  <si>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</si>
  <si>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</si>
  <si>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</si>
  <si>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</si>
  <si>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</si>
  <si>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</si>
  <si>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</si>
  <si>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</si>
  <si>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</si>
  <si>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</si>
  <si>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</si>
  <si>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</si>
  <si>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</si>
  <si>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</si>
  <si>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</si>
  <si>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</si>
  <si>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</si>
  <si>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</si>
  <si>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</si>
  <si>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</si>
  <si>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</si>
  <si>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</si>
  <si>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</si>
  <si>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</si>
  <si>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</si>
  <si>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</si>
  <si>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</si>
  <si>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</si>
  <si>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</si>
  <si>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</si>
  <si>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</si>
  <si>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</si>
  <si>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</si>
  <si>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</si>
  <si>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</si>
  <si>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</si>
  <si>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</si>
  <si>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</si>
  <si>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</si>
  <si>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</si>
  <si>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</si>
  <si>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</si>
  <si>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</si>
  <si>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</si>
  <si>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</si>
  <si>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</si>
  <si>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</si>
  <si>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</si>
  <si>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</si>
  <si>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</si>
  <si>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</si>
  <si>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</si>
  <si>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</si>
  <si>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</si>
  <si>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</si>
  <si>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</si>
  <si>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</si>
  <si>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</si>
  <si>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</si>
  <si>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</si>
  <si>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</si>
  <si>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</si>
  <si>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</si>
  <si>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</si>
  <si>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</si>
  <si>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</si>
  <si>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</si>
  <si>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</si>
  <si>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</si>
  <si>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</si>
  <si>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</si>
  <si>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</si>
  <si>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</si>
  <si>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</si>
  <si>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</si>
  <si>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</si>
  <si>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</si>
  <si>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</si>
  <si>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</si>
  <si>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</si>
  <si>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</si>
  <si>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</si>
  <si>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</si>
  <si>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</si>
  <si>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</si>
  <si>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</si>
  <si>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</si>
  <si>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</si>
  <si>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</si>
  <si>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</si>
  <si>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</si>
  <si>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</si>
  <si>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</si>
  <si>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</si>
  <si>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</si>
  <si>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</si>
  <si>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</si>
  <si>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</si>
  <si>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</si>
  <si>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</si>
  <si>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</si>
  <si>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</si>
  <si>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</si>
  <si>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</si>
  <si>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</si>
  <si>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</si>
  <si>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</si>
  <si>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</si>
  <si>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</si>
  <si>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</si>
  <si>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</si>
  <si>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</si>
  <si>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</si>
  <si>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</si>
  <si>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</si>
  <si>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</si>
  <si>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</si>
  <si>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</si>
  <si>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</si>
  <si>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</si>
  <si>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</si>
  <si>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</si>
  <si>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</si>
  <si>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</si>
  <si>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</si>
  <si>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</si>
  <si>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</si>
  <si>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</si>
  <si>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</si>
  <si>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</si>
  <si>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</si>
  <si>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</si>
  <si>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</si>
  <si>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</si>
  <si>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</si>
  <si>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</si>
  <si>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</si>
  <si>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</si>
  <si>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</si>
  <si>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</si>
  <si>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</si>
  <si>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</si>
  <si>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</si>
  <si>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</si>
  <si>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</si>
  <si>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</si>
  <si>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</si>
  <si>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</si>
  <si>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</si>
  <si>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</si>
  <si>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</si>
  <si>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</si>
  <si>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</si>
  <si>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</si>
  <si>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</si>
  <si>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</si>
  <si>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</si>
  <si>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</si>
  <si>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</si>
  <si>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</si>
  <si>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</si>
  <si>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</si>
  <si>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</si>
  <si>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</si>
  <si>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</si>
  <si>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</si>
  <si>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</si>
  <si>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</si>
  <si>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</si>
  <si>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</si>
  <si>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</si>
  <si>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</si>
  <si>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</si>
  <si>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</si>
  <si>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</si>
  <si>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</si>
  <si>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</si>
  <si>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</si>
  <si>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</si>
  <si>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</si>
  <si>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</si>
  <si>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</si>
  <si>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</si>
  <si>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</si>
  <si>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</si>
  <si>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</si>
  <si>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</si>
  <si>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</si>
  <si>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</si>
  <si>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</si>
  <si>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</si>
  <si>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</si>
  <si>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</si>
  <si>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</si>
  <si>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</si>
  <si>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</si>
  <si>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</si>
  <si>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</si>
  <si>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</si>
  <si>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</si>
  <si>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</si>
  <si>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</si>
  <si>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</si>
  <si>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</si>
  <si>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</si>
  <si>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</si>
  <si>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</si>
  <si>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</si>
  <si>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</si>
  <si>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</si>
  <si>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</si>
  <si>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</si>
  <si>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</si>
  <si>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</si>
  <si>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</si>
  <si>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</si>
  <si>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</si>
  <si>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</si>
  <si>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</si>
  <si>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</si>
  <si>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</si>
  <si>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</si>
  <si>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</si>
  <si>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</si>
  <si>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</si>
  <si>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</si>
  <si>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</si>
  <si>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</si>
  <si>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</si>
  <si>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</si>
  <si>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</si>
  <si>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</si>
  <si>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</si>
  <si>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</si>
  <si>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</si>
  <si>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</si>
  <si>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</si>
  <si>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</si>
  <si>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</si>
  <si>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</si>
  <si>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</si>
  <si>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</si>
  <si>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</si>
  <si>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</si>
  <si>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</si>
  <si>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</si>
  <si>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</si>
  <si>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</si>
  <si>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</si>
  <si>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</si>
  <si>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</si>
  <si>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</si>
  <si>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</si>
  <si>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</si>
  <si>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</si>
  <si>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</si>
  <si>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</si>
  <si>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</si>
  <si>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</si>
  <si>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</si>
  <si>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</si>
  <si>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</si>
  <si>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</si>
  <si>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</si>
  <si>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</si>
  <si>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</si>
  <si>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</si>
  <si>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</si>
  <si>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</si>
  <si>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</si>
  <si>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</si>
  <si>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</si>
  <si>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</si>
  <si>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</si>
  <si>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</si>
  <si>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</si>
  <si>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</si>
  <si>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</si>
  <si>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</si>
  <si>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</si>
  <si>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</si>
  <si>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</si>
  <si>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</si>
  <si>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</si>
  <si>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</si>
  <si>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</si>
  <si>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</si>
  <si>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</si>
  <si>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</si>
  <si>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</si>
  <si>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</si>
  <si>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</si>
  <si>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</si>
  <si>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</si>
  <si>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</si>
  <si>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</si>
  <si>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</si>
  <si>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</si>
  <si>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</si>
  <si>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</si>
  <si>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</si>
  <si>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</si>
  <si>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</si>
  <si>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</si>
  <si>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</si>
  <si>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</si>
  <si>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</si>
  <si>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</si>
  <si>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</si>
  <si>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</si>
  <si>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</si>
  <si>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</si>
  <si>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</si>
  <si>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</si>
  <si>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</si>
  <si>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</si>
  <si>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</si>
  <si>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</si>
  <si>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</si>
  <si>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</si>
  <si>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</si>
  <si>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</si>
  <si>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</si>
  <si>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</si>
  <si>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</si>
  <si>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</si>
  <si>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</si>
  <si>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</si>
  <si>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</si>
  <si>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</si>
  <si>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</si>
  <si>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</si>
  <si>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</si>
  <si>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</si>
  <si>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</si>
  <si>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</si>
  <si>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</si>
  <si>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</si>
  <si>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</si>
  <si>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</si>
  <si>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</si>
  <si>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</si>
  <si>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</si>
  <si>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</si>
  <si>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</si>
  <si>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</si>
  <si>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</si>
  <si>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</si>
  <si>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</si>
  <si>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</si>
  <si>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</si>
  <si>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</si>
  <si>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</si>
  <si>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</si>
  <si>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</si>
  <si>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</si>
  <si>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</si>
  <si>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</si>
  <si>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</si>
  <si>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</si>
  <si>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</si>
  <si>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</si>
  <si>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</si>
  <si>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</si>
  <si>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</si>
  <si>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</si>
  <si>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</si>
  <si>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</si>
  <si>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</si>
  <si>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</si>
  <si>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</si>
  <si>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</si>
  <si>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</si>
  <si>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</si>
  <si>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</si>
  <si>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</si>
  <si>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</si>
  <si>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</si>
  <si>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</si>
  <si>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</si>
  <si>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</si>
  <si>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</si>
  <si>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</si>
  <si>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</si>
  <si>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</si>
  <si>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</si>
  <si>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</si>
  <si>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</si>
  <si>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</si>
  <si>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</si>
  <si>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</si>
  <si>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</si>
  <si>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</si>
  <si>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</si>
  <si>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</si>
  <si>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</si>
  <si>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</si>
  <si>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</si>
  <si>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</si>
  <si>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</si>
  <si>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</si>
  <si>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</si>
  <si>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</si>
  <si>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</si>
  <si>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</si>
  <si>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</si>
  <si>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</si>
  <si>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</si>
  <si>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</si>
  <si>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</si>
  <si>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</si>
  <si>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</si>
  <si>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</si>
  <si>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</si>
  <si>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</si>
  <si>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</si>
  <si>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</si>
  <si>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</si>
  <si>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</si>
  <si>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</si>
  <si>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</si>
  <si>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</si>
  <si>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</si>
  <si>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</si>
  <si>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</si>
  <si>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</si>
  <si>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</si>
  <si>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</si>
  <si>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</si>
  <si>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</si>
  <si>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</si>
  <si>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</si>
  <si>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</si>
  <si>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</si>
  <si>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</si>
  <si>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</si>
  <si>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</si>
  <si>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</si>
  <si>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</si>
  <si>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</si>
  <si>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</si>
  <si>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</si>
  <si>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</si>
  <si>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</si>
  <si>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</si>
  <si>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</si>
  <si>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</si>
  <si>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</si>
  <si>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</si>
  <si>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</si>
  <si>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</si>
  <si>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</si>
  <si>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</si>
  <si>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</si>
  <si>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</si>
  <si>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</si>
  <si>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</si>
  <si>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</si>
  <si>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</si>
  <si>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</si>
  <si>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</si>
  <si>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</si>
  <si>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</si>
  <si>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</si>
  <si>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</si>
  <si>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</si>
  <si>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</si>
  <si>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</si>
  <si>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</si>
  <si>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</si>
  <si>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</si>
  <si>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</si>
  <si>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</si>
  <si>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</si>
  <si>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</si>
  <si>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</si>
  <si>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</si>
  <si>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</si>
  <si>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</si>
  <si>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</si>
  <si>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</si>
  <si>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</si>
  <si>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</si>
  <si>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</si>
  <si>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</si>
  <si>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</si>
  <si>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</si>
  <si>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</si>
  <si>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</si>
  <si>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</si>
  <si>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</si>
  <si>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</si>
  <si>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</si>
  <si>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</si>
  <si>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</si>
  <si>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</si>
  <si>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</si>
  <si>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</si>
  <si>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</si>
  <si>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</si>
  <si>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</si>
  <si>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</si>
  <si>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</si>
  <si>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</si>
  <si>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</si>
  <si>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</si>
  <si>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</si>
  <si>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</si>
  <si>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</si>
  <si>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</si>
  <si>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</si>
  <si>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</si>
  <si>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</si>
  <si>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</si>
  <si>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</si>
  <si>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</si>
  <si>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</si>
  <si>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</si>
  <si>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</si>
  <si>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</si>
  <si>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</si>
  <si>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</si>
  <si>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</si>
  <si>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</si>
  <si>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</si>
  <si>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</si>
  <si>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</si>
  <si>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</si>
  <si>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</si>
  <si>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</si>
  <si>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</si>
  <si>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</si>
  <si>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</si>
  <si>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</si>
  <si>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</si>
  <si>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</si>
  <si>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</si>
  <si>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</si>
  <si>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</si>
  <si>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</si>
  <si>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</si>
  <si>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</si>
  <si>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</si>
  <si>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</si>
  <si>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</si>
  <si>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</si>
  <si>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</si>
  <si>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</si>
  <si>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</si>
  <si>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</si>
  <si>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</si>
  <si>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</si>
  <si>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</si>
  <si>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</si>
  <si>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</si>
  <si>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</si>
  <si>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</si>
  <si>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</si>
  <si>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</si>
  <si>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</si>
  <si>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</si>
  <si>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</si>
  <si>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</si>
  <si>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</si>
  <si>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</si>
  <si>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</si>
  <si>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</si>
  <si>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</si>
  <si>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</si>
  <si>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</si>
  <si>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</si>
  <si>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</si>
  <si>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</si>
  <si>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</si>
  <si>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</si>
  <si>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</si>
  <si>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</si>
  <si>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</si>
  <si>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</si>
  <si>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</si>
  <si>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</si>
  <si>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</si>
  <si>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</si>
  <si>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</si>
  <si>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</si>
  <si>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</si>
  <si>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</si>
  <si>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</si>
  <si>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</si>
  <si>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</si>
  <si>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</si>
  <si>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</si>
  <si>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</si>
  <si>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</si>
  <si>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</si>
  <si>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</si>
  <si>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</si>
  <si>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</si>
  <si>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</si>
  <si>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</si>
  <si>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</si>
  <si>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</si>
  <si>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</si>
  <si>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</si>
  <si>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</si>
  <si>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</si>
  <si>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</si>
  <si>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</si>
  <si>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</si>
  <si>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</si>
  <si>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</si>
  <si>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</si>
  <si>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</si>
  <si>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</si>
  <si>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</si>
  <si>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</si>
  <si>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</si>
  <si>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</si>
  <si>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</si>
  <si>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</si>
  <si>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</si>
  <si>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</si>
  <si>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</si>
  <si>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</si>
  <si>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</si>
  <si>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</si>
  <si>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</si>
  <si>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</si>
  <si>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</si>
  <si>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</si>
  <si>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</si>
  <si>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</si>
  <si>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</si>
  <si>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</si>
  <si>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</si>
  <si>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</si>
  <si>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</si>
  <si>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</si>
  <si>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</si>
  <si>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</si>
  <si>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</si>
  <si>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</si>
  <si>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</si>
  <si>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</si>
  <si>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</si>
  <si>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</si>
  <si>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</si>
  <si>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</si>
  <si>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</si>
  <si>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</si>
  <si>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</si>
  <si>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</si>
  <si>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</si>
  <si>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</si>
  <si>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</si>
  <si>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</si>
  <si>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</si>
  <si>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</si>
  <si>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</si>
  <si>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</si>
  <si>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</si>
  <si>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</si>
  <si>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</si>
  <si>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</si>
  <si>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</si>
  <si>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</si>
  <si>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</si>
  <si>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</si>
  <si>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</si>
  <si>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</si>
  <si>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</si>
  <si>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</si>
  <si>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</si>
  <si>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</si>
  <si>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</si>
  <si>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</si>
  <si>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</si>
  <si>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</si>
  <si>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</si>
  <si>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</si>
  <si>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</si>
  <si>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</si>
  <si>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</si>
  <si>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</si>
  <si>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</si>
  <si>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</si>
  <si>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</si>
  <si>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</si>
  <si>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</si>
  <si>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</si>
  <si>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</si>
  <si>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</si>
  <si>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</si>
  <si>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</si>
  <si>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</si>
  <si>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</si>
  <si>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</si>
  <si>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</si>
  <si>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</si>
  <si>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</si>
  <si>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</si>
  <si>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</si>
  <si>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</si>
  <si>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</si>
  <si>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</si>
  <si>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</si>
  <si>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</si>
  <si>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</si>
  <si>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</si>
  <si>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</si>
  <si>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</si>
  <si>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</si>
  <si>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</si>
  <si>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</si>
  <si>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</si>
  <si>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</si>
  <si>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</si>
  <si>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</si>
  <si>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</si>
  <si>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</si>
  <si>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</si>
  <si>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</si>
  <si>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</si>
  <si>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</si>
  <si>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</si>
  <si>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</si>
  <si>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</si>
  <si>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</si>
  <si>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</si>
  <si>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</si>
  <si>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</si>
  <si>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</si>
  <si>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</si>
  <si>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</si>
  <si>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</si>
  <si>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</si>
  <si>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</si>
  <si>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</si>
  <si>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</si>
  <si>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</si>
  <si>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</si>
  <si>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</si>
  <si>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</si>
  <si>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</si>
  <si>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</si>
  <si>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</si>
  <si>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</si>
  <si>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</si>
  <si>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</si>
  <si>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</si>
  <si>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</si>
  <si>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</si>
  <si>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</si>
  <si>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</si>
  <si>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</si>
  <si>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</si>
  <si>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</si>
  <si>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</si>
  <si>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</si>
  <si>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</si>
  <si>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</si>
  <si>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</si>
  <si>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</si>
  <si>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</si>
  <si>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</si>
  <si>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</si>
  <si>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</si>
  <si>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</si>
  <si>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</si>
  <si>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</si>
  <si>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</si>
  <si>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</si>
  <si>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</si>
  <si>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</si>
  <si>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</si>
  <si>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</si>
  <si>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</si>
  <si>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</si>
  <si>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</si>
  <si>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</si>
  <si>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</si>
  <si>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</si>
  <si>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</si>
  <si>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</si>
  <si>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</si>
  <si>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</si>
  <si>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</si>
  <si>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</si>
  <si>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</si>
  <si>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</si>
  <si>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</si>
  <si>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</si>
  <si>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</si>
  <si>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</si>
  <si>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</si>
  <si>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</si>
  <si>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</si>
  <si>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</si>
  <si>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</si>
  <si>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</si>
  <si>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</si>
  <si>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</si>
  <si>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</si>
  <si>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</si>
  <si>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</si>
  <si>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</si>
  <si>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</si>
  <si>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</si>
  <si>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</si>
  <si>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</si>
  <si>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</si>
  <si>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</si>
  <si>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</si>
  <si>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</si>
  <si>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</si>
  <si>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</si>
  <si>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</si>
  <si>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</si>
  <si>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</si>
  <si>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</si>
  <si>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</si>
  <si>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</si>
  <si>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</si>
  <si>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</si>
  <si>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</si>
  <si>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</si>
  <si>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</si>
  <si>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</si>
  <si>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</si>
  <si>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</si>
  <si>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</si>
  <si>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</si>
  <si>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</si>
  <si>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</si>
  <si>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</si>
  <si>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</si>
  <si>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</si>
  <si>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</si>
  <si>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</si>
  <si>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</si>
  <si>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</si>
  <si>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</si>
  <si>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</si>
  <si>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</si>
  <si>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</si>
  <si>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</si>
  <si>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</si>
  <si>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</si>
  <si>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</si>
  <si>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</si>
  <si>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</si>
  <si>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</si>
  <si>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</si>
  <si>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</si>
  <si>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</si>
  <si>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</si>
  <si>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</si>
  <si>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</si>
  <si>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</si>
  <si>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</si>
  <si>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</si>
  <si>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</si>
  <si>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</si>
  <si>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</si>
  <si>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</si>
  <si>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</si>
  <si>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</si>
  <si>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</si>
  <si>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</si>
  <si>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</si>
  <si>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</si>
  <si>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</si>
  <si>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</si>
  <si>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</si>
  <si>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</si>
  <si>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</si>
  <si>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</si>
  <si>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</si>
  <si>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</si>
  <si>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</si>
  <si>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</si>
  <si>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</si>
  <si>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</si>
  <si>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</si>
  <si>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</si>
  <si>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</si>
  <si>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</si>
  <si>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</si>
  <si>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</si>
  <si>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</si>
  <si>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</si>
  <si>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</si>
  <si>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</si>
  <si>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</si>
  <si>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</si>
  <si>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</si>
  <si>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</si>
  <si>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</si>
  <si>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</si>
  <si>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</si>
  <si>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</si>
  <si>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</si>
  <si>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</si>
  <si>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</si>
  <si>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</si>
  <si>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</si>
  <si>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</si>
  <si>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</si>
  <si>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</si>
  <si>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</si>
  <si>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</si>
  <si>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</si>
  <si>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</si>
  <si>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</si>
  <si>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</si>
  <si>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</si>
  <si>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</si>
  <si>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</si>
  <si>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</si>
  <si>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</si>
  <si>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</si>
  <si>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</si>
  <si>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</si>
  <si>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</si>
  <si>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</si>
  <si>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</si>
  <si>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</si>
  <si>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</si>
  <si>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</si>
  <si>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</si>
  <si>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</si>
  <si>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</si>
  <si>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</si>
  <si>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</si>
  <si>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</si>
  <si>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</si>
  <si>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</si>
  <si>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</si>
  <si>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</si>
  <si>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</si>
  <si>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</si>
  <si>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</si>
  <si>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</si>
  <si>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</si>
  <si>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</si>
  <si>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</si>
  <si>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</si>
  <si>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</si>
  <si>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</si>
  <si>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</si>
  <si>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</si>
  <si>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</si>
  <si>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</si>
  <si>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</si>
  <si>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</si>
  <si>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</si>
  <si>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</si>
  <si>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</si>
  <si>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</si>
  <si>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</si>
  <si>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</si>
  <si>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</si>
  <si>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</si>
  <si>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</si>
  <si>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</si>
  <si>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</si>
  <si>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</si>
  <si>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</si>
  <si>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</si>
  <si>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</si>
  <si>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</si>
  <si>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</si>
  <si>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</si>
  <si>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</si>
  <si>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</si>
  <si>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</si>
  <si>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</si>
  <si>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</si>
  <si>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</si>
  <si>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</si>
  <si>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</si>
  <si>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</si>
  <si>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</si>
  <si>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</si>
  <si>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</si>
  <si>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</si>
  <si>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</si>
  <si>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</si>
  <si>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</si>
  <si>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</si>
  <si>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</si>
  <si>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</si>
  <si>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</si>
  <si>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</si>
  <si>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</si>
  <si>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</si>
  <si>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</si>
  <si>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</si>
  <si>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</si>
  <si>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</si>
  <si>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</si>
  <si>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</si>
  <si>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</si>
  <si>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</si>
  <si>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</si>
  <si>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</si>
  <si>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</si>
  <si>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</si>
  <si>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</si>
  <si>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</si>
  <si>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</si>
  <si>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</si>
  <si>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</si>
  <si>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</si>
  <si>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</si>
  <si>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</si>
  <si>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</si>
  <si>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</si>
  <si>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</si>
  <si>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</si>
  <si>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</si>
  <si>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</si>
  <si>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</si>
  <si>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</si>
  <si>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</si>
  <si>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</si>
  <si>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</si>
  <si>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</si>
  <si>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</si>
  <si>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</si>
  <si>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</si>
  <si>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</si>
  <si>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</si>
  <si>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</si>
  <si>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</si>
  <si>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</si>
  <si>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</si>
  <si>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</si>
  <si>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</si>
  <si>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</si>
  <si>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</si>
  <si>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</si>
  <si>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</si>
  <si>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</si>
  <si>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</si>
  <si>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</si>
  <si>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</si>
  <si>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</si>
  <si>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</si>
  <si>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</si>
  <si>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</si>
  <si>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</si>
  <si>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</si>
  <si>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</si>
  <si>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</si>
  <si>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</si>
  <si>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</si>
  <si>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</si>
  <si>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</si>
  <si>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</si>
  <si>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</si>
  <si>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</si>
  <si>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</si>
  <si>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</si>
  <si>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</si>
  <si>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</si>
  <si>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</si>
  <si>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</si>
  <si>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</si>
  <si>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</si>
  <si>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</si>
  <si>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</si>
  <si>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</si>
  <si>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</si>
  <si>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</si>
  <si>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</si>
  <si>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</si>
  <si>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</si>
  <si>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</si>
  <si>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</si>
  <si>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</si>
  <si>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</si>
  <si>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</si>
  <si>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</si>
  <si>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</si>
  <si>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</si>
  <si>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</si>
  <si>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</si>
  <si>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</si>
  <si>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</si>
  <si>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</si>
  <si>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</si>
  <si>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</si>
  <si>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</si>
  <si>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</si>
  <si>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</si>
  <si>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</si>
  <si>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</si>
  <si>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</si>
  <si>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</si>
  <si>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</si>
  <si>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</si>
  <si>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</si>
  <si>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</si>
  <si>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</si>
  <si>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</si>
  <si>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</si>
  <si>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</si>
  <si>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</si>
  <si>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</si>
  <si>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</si>
  <si>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</si>
  <si>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</si>
  <si>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</si>
  <si>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</si>
  <si>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</si>
  <si>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</si>
  <si>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</si>
  <si>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</si>
  <si>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</si>
  <si>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</si>
  <si>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</si>
  <si>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</si>
  <si>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</si>
  <si>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</si>
  <si>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</si>
  <si>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</si>
  <si>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</si>
  <si>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</si>
  <si>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</si>
  <si>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</si>
  <si>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</si>
  <si>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</si>
  <si>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</si>
  <si>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</si>
  <si>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</si>
  <si>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</si>
  <si>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</si>
  <si>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</si>
  <si>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</si>
  <si>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</si>
  <si>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</si>
  <si>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</si>
  <si>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</si>
  <si>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</si>
  <si>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</si>
  <si>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</si>
  <si>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</si>
  <si>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</si>
  <si>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</si>
  <si>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</si>
  <si>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</si>
  <si>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</si>
  <si>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</si>
  <si>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</si>
  <si>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</si>
  <si>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</si>
  <si>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</si>
  <si>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</si>
  <si>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</si>
  <si>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</si>
  <si>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</si>
  <si>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</si>
  <si>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</si>
  <si>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</si>
  <si>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</si>
  <si>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</si>
  <si>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</si>
  <si>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</si>
  <si>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</si>
  <si>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</si>
  <si>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</si>
  <si>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</si>
  <si>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</si>
  <si>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</si>
  <si>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</si>
  <si>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</si>
  <si>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</si>
  <si>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</si>
  <si>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</si>
  <si>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</si>
  <si>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</si>
  <si>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</si>
  <si>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</si>
  <si>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</si>
  <si>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</si>
  <si>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</si>
  <si>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</si>
  <si>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</si>
  <si>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</si>
  <si>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</si>
  <si>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</si>
  <si>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</si>
  <si>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</si>
  <si>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</si>
  <si>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</si>
  <si>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</si>
  <si>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</si>
  <si>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</si>
  <si>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</si>
  <si>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</si>
  <si>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</si>
  <si>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</si>
  <si>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</si>
  <si>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</si>
  <si>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</si>
  <si>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</si>
  <si>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</si>
  <si>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</si>
  <si>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</si>
  <si>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</si>
  <si>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</si>
  <si>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</si>
  <si>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</si>
  <si>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</si>
  <si>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</si>
  <si>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</si>
  <si>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</si>
  <si>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</si>
  <si>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</si>
  <si>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</si>
  <si>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</si>
  <si>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</si>
  <si>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</si>
  <si>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</si>
  <si>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</si>
  <si>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</si>
  <si>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</si>
  <si>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</si>
  <si>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</si>
  <si>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</si>
  <si>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</si>
  <si>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</si>
  <si>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</si>
  <si>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</si>
  <si>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</si>
  <si>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</si>
  <si>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</si>
  <si>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</si>
  <si>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</si>
  <si>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</si>
  <si>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</si>
  <si>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</si>
  <si>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</si>
  <si>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</si>
  <si>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</si>
  <si>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</si>
  <si>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</si>
  <si>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</si>
  <si>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</si>
  <si>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</si>
  <si>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</si>
  <si>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</si>
  <si>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</si>
  <si>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</si>
  <si>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</si>
  <si>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</si>
  <si>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</si>
  <si>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</si>
  <si>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</si>
  <si>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</si>
  <si>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</si>
  <si>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</si>
  <si>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</si>
  <si>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</si>
  <si>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</si>
  <si>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</si>
  <si>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</si>
  <si>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</si>
  <si>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</si>
  <si>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</si>
  <si>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</si>
  <si>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</si>
  <si>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</si>
  <si>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</si>
  <si>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</si>
  <si>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</si>
  <si>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</si>
  <si>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</si>
  <si>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</si>
  <si>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</si>
  <si>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</si>
  <si>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</si>
  <si>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</si>
  <si>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</si>
  <si>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</si>
  <si>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</si>
  <si>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</si>
  <si>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</si>
  <si>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</si>
  <si>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</si>
  <si>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</si>
  <si>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</si>
  <si>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</si>
  <si>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</si>
  <si>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</si>
  <si>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</si>
  <si>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</si>
  <si>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</si>
  <si>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</si>
  <si>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</si>
  <si>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</si>
  <si>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</si>
  <si>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</si>
  <si>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</si>
  <si>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</si>
  <si>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</si>
  <si>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</si>
  <si>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</si>
  <si>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</si>
  <si>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</si>
  <si>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</si>
  <si>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</si>
  <si>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</si>
  <si>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</si>
  <si>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</si>
  <si>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</si>
  <si>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</si>
  <si>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</si>
  <si>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</si>
  <si>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</si>
  <si>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</si>
  <si>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</si>
  <si>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</si>
  <si>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</si>
  <si>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</si>
  <si>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</si>
  <si>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</si>
  <si>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</si>
  <si>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</si>
  <si>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</si>
  <si>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</si>
  <si>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</si>
  <si>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</si>
  <si>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</si>
  <si>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</si>
  <si>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</si>
  <si>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</si>
  <si>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</si>
  <si>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</si>
  <si>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</si>
  <si>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</si>
  <si>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</si>
  <si>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</si>
  <si>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</si>
  <si>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</si>
  <si>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</si>
  <si>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</si>
  <si>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</si>
  <si>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</si>
  <si>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</si>
  <si>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</si>
  <si>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</si>
  <si>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</si>
  <si>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</si>
  <si>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</si>
  <si>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</si>
  <si>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</si>
  <si>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</si>
  <si>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</si>
  <si>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</si>
  <si>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</si>
  <si>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</si>
  <si>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</si>
  <si>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</si>
  <si>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</si>
  <si>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</si>
  <si>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</si>
  <si>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</si>
  <si>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</si>
  <si>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</si>
  <si>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</si>
  <si>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</si>
  <si>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</si>
  <si>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</si>
  <si>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</si>
  <si>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</si>
  <si>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</si>
  <si>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</si>
  <si>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</si>
  <si>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</si>
  <si>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</si>
  <si>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</si>
  <si>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</si>
  <si>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</si>
  <si>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</si>
  <si>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</si>
  <si>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</si>
  <si>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</si>
  <si>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</si>
  <si>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</si>
  <si>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</si>
  <si>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</si>
  <si>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</si>
  <si>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</si>
  <si>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</si>
  <si>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</si>
  <si>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</si>
  <si>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</si>
  <si>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</si>
  <si>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</si>
  <si>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</si>
  <si>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</si>
  <si>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</si>
  <si>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</si>
  <si>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</si>
  <si>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</si>
  <si>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</si>
  <si>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</si>
  <si>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</si>
  <si>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</si>
  <si>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</si>
  <si>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</si>
  <si>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</si>
  <si>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</si>
  <si>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</si>
  <si>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</si>
  <si>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</si>
  <si>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</si>
  <si>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</si>
  <si>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</si>
  <si>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</si>
  <si>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</si>
  <si>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</si>
  <si>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</si>
  <si>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</si>
  <si>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</si>
  <si>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</si>
  <si>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</si>
  <si>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</si>
  <si>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</si>
  <si>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</si>
  <si>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</si>
  <si>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</si>
  <si>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</si>
  <si>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</si>
  <si>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</si>
  <si>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</si>
  <si>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</si>
  <si>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</si>
  <si>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</si>
  <si>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</si>
  <si>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</si>
  <si>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</si>
  <si>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</si>
  <si>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</si>
  <si>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</si>
  <si>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</si>
  <si>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</si>
  <si>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</si>
  <si>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</si>
  <si>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</si>
  <si>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</si>
  <si>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</si>
  <si>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</si>
  <si>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</si>
  <si>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</si>
  <si>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</si>
  <si>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</si>
  <si>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</si>
  <si>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</si>
  <si>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</si>
  <si>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</si>
  <si>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</si>
  <si>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</si>
  <si>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</si>
  <si>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</si>
  <si>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</si>
  <si>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</si>
  <si>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</si>
  <si>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</si>
  <si>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</si>
  <si>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</si>
  <si>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</si>
  <si>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</si>
  <si>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</si>
  <si>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</si>
  <si>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</si>
  <si>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</si>
  <si>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</si>
  <si>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</si>
  <si>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</si>
  <si>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</si>
  <si>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</si>
  <si>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</si>
  <si>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</si>
  <si>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</si>
  <si>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</si>
  <si>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</si>
  <si>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</si>
  <si>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</si>
  <si>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</si>
  <si>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</si>
  <si>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</si>
  <si>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</si>
  <si>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</si>
  <si>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</si>
  <si>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</si>
  <si>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</si>
  <si>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</si>
  <si>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</si>
  <si>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</si>
  <si>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</si>
  <si>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</si>
  <si>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</si>
  <si>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</si>
  <si>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</si>
  <si>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</si>
  <si>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</si>
  <si>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</si>
  <si>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</si>
  <si>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</si>
  <si>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</si>
  <si>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</si>
  <si>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</si>
  <si>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</si>
  <si>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</si>
  <si>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</si>
  <si>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</si>
  <si>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</si>
  <si>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</si>
  <si>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</si>
  <si>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</si>
  <si>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</si>
  <si>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</si>
  <si>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</si>
  <si>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</si>
  <si>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</si>
  <si>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</si>
  <si>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</si>
  <si>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</si>
  <si>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</si>
  <si>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</si>
  <si>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</si>
  <si>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</si>
  <si>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</si>
  <si>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</si>
  <si>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</si>
  <si>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</si>
  <si>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</si>
  <si>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</si>
  <si>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</si>
  <si>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</si>
  <si>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</si>
  <si>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</si>
  <si>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</si>
  <si>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</si>
  <si>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</si>
  <si>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</si>
  <si>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</si>
  <si>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</si>
  <si>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</si>
  <si>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</si>
  <si>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</si>
  <si>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</si>
  <si>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</si>
  <si>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</si>
  <si>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</si>
  <si>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</si>
  <si>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</si>
  <si>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</si>
  <si>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</si>
  <si>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</si>
  <si>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</si>
  <si>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</si>
  <si>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</si>
  <si>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</si>
  <si>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</si>
  <si>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</si>
  <si>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</si>
  <si>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</si>
  <si>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</si>
  <si>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</si>
  <si>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</si>
  <si>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</si>
  <si>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</si>
  <si>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</si>
  <si>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</si>
  <si>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</si>
  <si>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</si>
  <si>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</si>
  <si>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</si>
  <si>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</si>
  <si>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</si>
  <si>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</si>
  <si>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</si>
  <si>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</si>
  <si>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</si>
  <si>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</si>
  <si>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</si>
  <si>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</si>
  <si>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</si>
  <si>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</si>
  <si>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</si>
  <si>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</si>
  <si>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</si>
  <si>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</si>
  <si>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</si>
  <si>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</si>
  <si>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</si>
  <si>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</si>
  <si>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</si>
  <si>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</si>
  <si>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</si>
  <si>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</si>
  <si>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</si>
  <si>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</si>
  <si>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</si>
  <si>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</si>
  <si>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</si>
  <si>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</si>
  <si>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</si>
  <si>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</si>
  <si>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</si>
  <si>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</si>
  <si>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</si>
  <si>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</si>
  <si>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</si>
  <si>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</si>
  <si>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</si>
  <si>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</si>
  <si>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</si>
  <si>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</si>
  <si>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</si>
  <si>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</si>
  <si>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</si>
  <si>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</si>
  <si>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</si>
  <si>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</si>
  <si>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</si>
  <si>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</si>
  <si>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</si>
  <si>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</si>
  <si>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</si>
  <si>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</si>
  <si>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</si>
  <si>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</si>
  <si>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</si>
  <si>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</si>
  <si>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</si>
  <si>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</si>
  <si>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</si>
  <si>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</si>
  <si>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</si>
  <si>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</si>
  <si>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</si>
  <si>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</si>
  <si>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</si>
  <si>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</si>
  <si>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</si>
  <si>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</si>
  <si>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</si>
  <si>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</si>
  <si>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</si>
  <si>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</si>
  <si>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</si>
  <si>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</si>
  <si>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</si>
  <si>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</si>
  <si>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</si>
  <si>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</si>
  <si>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</si>
  <si>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</si>
  <si>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</si>
  <si>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</si>
  <si>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</si>
  <si>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</si>
  <si>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</si>
  <si>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</si>
  <si>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</si>
  <si>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</si>
  <si>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</si>
  <si>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</si>
  <si>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</si>
  <si>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</si>
  <si>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</si>
  <si>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</si>
  <si>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</si>
  <si>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</si>
  <si>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</si>
  <si>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</si>
  <si>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</si>
  <si>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</si>
  <si>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</si>
  <si>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</si>
  <si>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</si>
  <si>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</si>
  <si>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</si>
  <si>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</si>
  <si>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</si>
  <si>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</si>
  <si>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</si>
  <si>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</si>
  <si>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</si>
  <si>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</si>
  <si>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</si>
  <si>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</si>
  <si>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</si>
  <si>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</si>
  <si>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</si>
  <si>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</si>
  <si>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</si>
  <si>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</si>
  <si>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</si>
  <si>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</si>
  <si>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</si>
  <si>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</si>
  <si>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</si>
  <si>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</si>
  <si>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</si>
  <si>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</si>
  <si>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</si>
  <si>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</si>
  <si>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</si>
  <si>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</si>
  <si>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</si>
  <si>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</si>
  <si>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</si>
  <si>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</si>
  <si>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</si>
  <si>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</si>
  <si>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</si>
  <si>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</si>
  <si>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</si>
  <si>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</si>
  <si>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</si>
  <si>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</si>
  <si>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</si>
  <si>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</si>
  <si>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</si>
  <si>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</si>
  <si>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</si>
  <si>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</si>
  <si>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</si>
  <si>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</si>
  <si>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</si>
  <si>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</si>
  <si>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</si>
  <si>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</si>
  <si>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</si>
  <si>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</si>
  <si>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</si>
  <si>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</si>
  <si>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</si>
  <si>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</si>
  <si>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</si>
  <si>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</si>
  <si>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</si>
  <si>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</si>
  <si>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</si>
  <si>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</si>
  <si>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</si>
  <si>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</si>
  <si>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</si>
  <si>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</si>
  <si>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</si>
  <si>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</si>
  <si>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</si>
  <si>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</si>
  <si>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</si>
  <si>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</si>
  <si>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</si>
  <si>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</si>
  <si>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</si>
  <si>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</si>
  <si>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</si>
  <si>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</si>
  <si>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</si>
  <si>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</si>
  <si>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</si>
  <si>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</si>
  <si>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</si>
  <si>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</si>
  <si>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</si>
  <si>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</si>
  <si>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</si>
  <si>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</si>
  <si>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</si>
  <si>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</si>
  <si>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</si>
  <si>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</si>
  <si>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</si>
  <si>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</si>
  <si>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</si>
  <si>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</si>
  <si>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</si>
  <si>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</si>
  <si>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</si>
  <si>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</si>
  <si>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</si>
  <si>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</si>
  <si>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</si>
  <si>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</si>
  <si>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</si>
  <si>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</si>
  <si>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</si>
  <si>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</si>
  <si>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</si>
  <si>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</si>
  <si>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</si>
  <si>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</si>
  <si>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</si>
  <si>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</si>
  <si>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</si>
  <si>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</si>
  <si>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</si>
  <si>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</si>
  <si>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</si>
  <si>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</si>
  <si>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</si>
  <si>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</si>
  <si>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</si>
  <si>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</si>
  <si>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</si>
  <si>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</si>
  <si>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</si>
  <si>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</si>
  <si>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</si>
  <si>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</si>
  <si>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</si>
  <si>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</si>
  <si>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</si>
  <si>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</si>
  <si>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</si>
  <si>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</si>
  <si>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</si>
  <si>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</si>
  <si>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</si>
  <si>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</si>
  <si>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</si>
  <si>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</si>
  <si>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</si>
  <si>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</si>
  <si>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</si>
  <si>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</si>
  <si>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</si>
  <si>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</si>
  <si>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</si>
  <si>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</si>
  <si>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</si>
  <si>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</si>
  <si>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</si>
  <si>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</si>
  <si>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</si>
  <si>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</si>
  <si>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</si>
  <si>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</si>
  <si>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</si>
  <si>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</si>
  <si>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</si>
  <si>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</si>
  <si>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</si>
  <si>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</si>
  <si>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</si>
  <si>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</si>
  <si>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</si>
  <si>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</si>
  <si>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</si>
  <si>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</si>
  <si>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</si>
  <si>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</si>
  <si>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</si>
  <si>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</si>
  <si>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</si>
  <si>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</si>
  <si>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</si>
  <si>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</si>
  <si>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</si>
  <si>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</si>
  <si>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</si>
  <si>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</si>
  <si>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</si>
  <si>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</si>
  <si>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</si>
  <si>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</si>
  <si>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</si>
  <si>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</si>
  <si>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</si>
  <si>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</si>
  <si>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</si>
  <si>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</si>
  <si>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</si>
  <si>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</si>
  <si>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</si>
  <si>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</si>
  <si>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</si>
  <si>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</si>
  <si>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</si>
  <si>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</si>
  <si>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</si>
  <si>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</si>
  <si>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</si>
  <si>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</si>
  <si>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</si>
  <si>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</si>
  <si>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</si>
  <si>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</si>
  <si>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</si>
  <si>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</si>
  <si>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</si>
  <si>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</si>
  <si>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</si>
  <si>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</si>
  <si>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</si>
  <si>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</si>
  <si>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</si>
  <si>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</si>
  <si>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</si>
  <si>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</si>
  <si>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</si>
  <si>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</si>
  <si>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</si>
  <si>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</si>
  <si>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</si>
  <si>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</si>
  <si>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</si>
  <si>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</si>
  <si>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</si>
  <si>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</si>
  <si>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</si>
  <si>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</si>
  <si>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</si>
  <si>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</si>
  <si>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</si>
  <si>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</si>
  <si>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</si>
  <si>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</si>
  <si>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</si>
  <si>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</si>
  <si>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</si>
  <si>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</si>
  <si>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</si>
  <si>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</si>
  <si>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</si>
  <si>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</si>
  <si>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</si>
  <si>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</si>
  <si>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</si>
  <si>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</si>
  <si>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</si>
  <si>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</si>
  <si>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</si>
  <si>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</si>
  <si>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</si>
  <si>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</si>
  <si>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</si>
  <si>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</si>
  <si>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</si>
  <si>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</si>
  <si>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</si>
  <si>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</si>
  <si>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</si>
  <si>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</si>
  <si>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</si>
  <si>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</si>
  <si>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</si>
  <si>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</si>
  <si>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</si>
  <si>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</si>
  <si>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</si>
  <si>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</si>
  <si>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</si>
  <si>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</si>
  <si>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</si>
  <si>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</si>
  <si>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</si>
  <si>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</si>
  <si>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</si>
  <si>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</si>
  <si>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</si>
  <si>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</si>
  <si>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</si>
  <si>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</si>
  <si>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</si>
  <si>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</si>
  <si>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</si>
  <si>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</si>
  <si>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</si>
  <si>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</si>
  <si>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</si>
  <si>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</si>
  <si>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</si>
  <si>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</si>
  <si>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</si>
  <si>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</si>
  <si>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</si>
  <si>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</si>
  <si>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</si>
  <si>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</si>
  <si>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</si>
  <si>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</si>
  <si>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</si>
  <si>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</si>
  <si>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</si>
  <si>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</si>
  <si>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</si>
  <si>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</si>
  <si>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</si>
  <si>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</si>
  <si>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</si>
  <si>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</si>
  <si>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</si>
  <si>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</si>
  <si>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</si>
  <si>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</si>
  <si>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</si>
  <si>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</si>
  <si>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</si>
  <si>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</si>
  <si>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</si>
  <si>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</si>
  <si>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</si>
  <si>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</si>
  <si>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</si>
  <si>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</si>
  <si>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</si>
  <si>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</si>
  <si>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</si>
  <si>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</si>
  <si>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</si>
  <si>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</si>
  <si>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</si>
  <si>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</si>
  <si>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</si>
  <si>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</si>
  <si>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</si>
  <si>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</si>
  <si>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</si>
  <si>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</si>
  <si>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</si>
  <si>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</si>
  <si>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</si>
  <si>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</si>
  <si>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</si>
  <si>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</si>
  <si>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</si>
  <si>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</si>
  <si>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</si>
  <si>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</si>
  <si>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</si>
  <si>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</si>
  <si>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</si>
  <si>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</si>
  <si>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</si>
  <si>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</si>
  <si>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</si>
  <si>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</si>
  <si>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</si>
  <si>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</si>
  <si>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</si>
  <si>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</si>
  <si>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</si>
  <si>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</si>
  <si>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</si>
  <si>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</si>
  <si>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</si>
  <si>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</si>
  <si>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</si>
  <si>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</si>
  <si>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</si>
  <si>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</si>
  <si>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</si>
  <si>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</si>
  <si>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</si>
  <si>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</si>
  <si>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</si>
  <si>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</si>
  <si>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</si>
  <si>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</si>
  <si>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</si>
  <si>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</si>
  <si>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</si>
  <si>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</si>
  <si>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</si>
  <si>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</si>
  <si>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</si>
  <si>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</si>
  <si>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</si>
  <si>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</si>
  <si>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</si>
  <si>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</si>
  <si>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</si>
  <si>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</si>
  <si>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</si>
  <si>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</si>
  <si>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</si>
  <si>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</si>
  <si>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</si>
  <si>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</si>
  <si>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</si>
  <si>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</si>
  <si>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</si>
  <si>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</si>
  <si>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</si>
  <si>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</si>
  <si>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</si>
  <si>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</si>
  <si>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</si>
  <si>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</si>
  <si>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</si>
  <si>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</si>
  <si>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</si>
  <si>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</si>
  <si>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</si>
  <si>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</si>
  <si>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</si>
  <si>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</si>
  <si>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</si>
  <si>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</si>
  <si>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</si>
  <si>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</si>
  <si>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</si>
  <si>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</si>
  <si>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</si>
  <si>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</si>
  <si>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</si>
  <si>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</si>
  <si>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</si>
  <si>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</si>
  <si>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</si>
  <si>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</si>
  <si>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</si>
  <si>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</si>
  <si>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</si>
  <si>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</si>
  <si>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</si>
  <si>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</si>
  <si>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</si>
  <si>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</si>
  <si>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</si>
  <si>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</si>
  <si>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</si>
  <si>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</si>
  <si>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</si>
  <si>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</si>
  <si>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</si>
  <si>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</si>
  <si>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</si>
  <si>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</si>
  <si>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</si>
  <si>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</si>
  <si>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</si>
  <si>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</si>
  <si>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</si>
  <si>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</si>
  <si>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</si>
  <si>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</si>
  <si>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</si>
  <si>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</si>
  <si>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</si>
  <si>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</si>
  <si>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</si>
  <si>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</si>
  <si>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</si>
  <si>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</si>
  <si>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</si>
  <si>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</si>
  <si>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</si>
  <si>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</si>
  <si>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</si>
  <si>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</si>
  <si>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</si>
  <si>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</si>
  <si>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</si>
  <si>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</si>
  <si>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</si>
  <si>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</si>
  <si>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</si>
  <si>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</si>
  <si>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</si>
  <si>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</si>
  <si>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</si>
  <si>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</si>
  <si>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</si>
  <si>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</si>
  <si>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</si>
  <si>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</si>
  <si>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</si>
  <si>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</si>
  <si>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</si>
  <si>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</si>
  <si>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</si>
  <si>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</si>
  <si>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</si>
  <si>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</si>
  <si>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</si>
  <si>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</si>
  <si>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</si>
  <si>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</si>
  <si>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</si>
  <si>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</si>
  <si>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</si>
  <si>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</si>
  <si>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</si>
  <si>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</si>
  <si>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</si>
  <si>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</si>
  <si>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</si>
  <si>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</si>
  <si>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</si>
  <si>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</si>
  <si>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</si>
  <si>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</si>
  <si>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</si>
  <si>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</si>
  <si>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</si>
  <si>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</si>
  <si>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</si>
  <si>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</si>
  <si>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</si>
  <si>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</si>
  <si>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</si>
  <si>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</si>
  <si>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</si>
  <si>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</si>
  <si>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</si>
  <si>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</si>
  <si>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</si>
  <si>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</si>
  <si>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</si>
  <si>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</si>
  <si>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</si>
  <si>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</si>
  <si>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</si>
  <si>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</si>
  <si>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</si>
  <si>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</si>
  <si>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</si>
  <si>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</si>
  <si>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</si>
  <si>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</si>
  <si>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</si>
  <si>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</si>
  <si>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</si>
  <si>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</si>
  <si>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</si>
  <si>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</si>
  <si>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</si>
  <si>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</si>
  <si>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</si>
  <si>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</si>
  <si>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</si>
  <si>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</si>
  <si>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</si>
  <si>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</si>
  <si>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</si>
  <si>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</si>
  <si>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</si>
  <si>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</si>
  <si>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</si>
  <si>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</si>
  <si>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</si>
  <si>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</si>
  <si>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</si>
  <si>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</si>
  <si>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</si>
  <si>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</si>
  <si>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</si>
  <si>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</si>
  <si>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</si>
  <si>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</si>
  <si>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</si>
  <si>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</si>
  <si>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</si>
  <si>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</si>
  <si>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</si>
  <si>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</si>
  <si>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</si>
  <si>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</si>
  <si>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</si>
  <si>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</si>
  <si>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</si>
  <si>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</si>
  <si>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</si>
  <si>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</si>
  <si>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</si>
  <si>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</si>
  <si>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</si>
  <si>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</si>
  <si>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</si>
  <si>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</si>
  <si>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</si>
  <si>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</si>
  <si>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</si>
  <si>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</si>
  <si>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</si>
  <si>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</si>
  <si>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</si>
  <si>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</si>
  <si>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</si>
  <si>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</si>
  <si>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</si>
  <si>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</si>
  <si>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</si>
  <si>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</si>
  <si>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</si>
  <si>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</si>
  <si>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</si>
  <si>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</si>
  <si>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</si>
  <si>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</si>
  <si>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</si>
  <si>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</si>
  <si>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</si>
  <si>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</si>
  <si>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</si>
  <si>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</si>
  <si>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</si>
  <si>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</si>
  <si>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</si>
  <si>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</si>
  <si>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</si>
  <si>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</si>
  <si>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</si>
  <si>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</si>
  <si>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</si>
  <si>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</si>
  <si>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</si>
  <si>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</si>
  <si>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</si>
  <si>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</si>
  <si>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</si>
  <si>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</si>
  <si>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</si>
  <si>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</si>
  <si>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</si>
  <si>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</si>
  <si>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</si>
  <si>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</si>
  <si>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</si>
  <si>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</si>
  <si>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</si>
  <si>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</si>
  <si>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</si>
  <si>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</si>
  <si>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</si>
  <si>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</si>
  <si>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</si>
  <si>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</si>
  <si>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</si>
  <si>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</si>
  <si>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</si>
  <si>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</si>
  <si>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</si>
  <si>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</si>
  <si>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</si>
  <si>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</si>
  <si>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</si>
  <si>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</si>
  <si>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</si>
  <si>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</si>
  <si>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</si>
  <si>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</si>
  <si>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</si>
  <si>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</si>
  <si>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</si>
  <si>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</si>
  <si>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</si>
  <si>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</si>
  <si>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</si>
  <si>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</si>
  <si>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</si>
  <si>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</si>
  <si>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</si>
  <si>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</si>
  <si>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</si>
  <si>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</si>
  <si>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</si>
  <si>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</si>
  <si>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</si>
  <si>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</si>
  <si>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</si>
  <si>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</si>
  <si>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</si>
  <si>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</si>
  <si>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</si>
  <si>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</si>
  <si>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</si>
  <si>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</si>
  <si>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</si>
  <si>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</si>
  <si>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</si>
  <si>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</si>
  <si>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</si>
  <si>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</si>
  <si>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</si>
  <si>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</si>
  <si>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</si>
  <si>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</si>
  <si>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</si>
  <si>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</si>
  <si>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</si>
  <si>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</si>
  <si>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</si>
  <si>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</si>
  <si>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</si>
  <si>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</si>
  <si>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</si>
  <si>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</si>
  <si>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</si>
  <si>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</si>
  <si>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</si>
  <si>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</si>
  <si>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</si>
  <si>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</si>
  <si>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</si>
  <si>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</si>
  <si>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</si>
  <si>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</si>
  <si>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</si>
  <si>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</si>
  <si>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</si>
  <si>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</si>
  <si>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</si>
  <si>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</si>
  <si>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</si>
  <si>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</si>
  <si>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</si>
  <si>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</si>
  <si>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</si>
  <si>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</si>
  <si>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</si>
  <si>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</si>
  <si>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</si>
  <si>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</si>
  <si>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</si>
  <si>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</si>
  <si>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</si>
  <si>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</si>
  <si>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</si>
  <si>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</si>
  <si>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</si>
  <si>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</si>
  <si>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</si>
  <si>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</si>
  <si>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</si>
  <si>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</si>
  <si>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</si>
  <si>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</si>
  <si>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</si>
  <si>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</si>
  <si>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</si>
  <si>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</si>
  <si>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</si>
  <si>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</si>
  <si>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</si>
  <si>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</si>
  <si>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</si>
  <si>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</si>
  <si>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</si>
  <si>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</si>
  <si>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</si>
  <si>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</si>
  <si>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</si>
  <si>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</si>
  <si>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</si>
  <si>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</si>
  <si>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</si>
  <si>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</si>
  <si>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</si>
  <si>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</si>
  <si>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</si>
  <si>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</si>
  <si>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</si>
  <si>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</si>
  <si>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</si>
  <si>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</si>
  <si>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</si>
  <si>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</si>
  <si>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</si>
  <si>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</si>
  <si>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</si>
  <si>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</si>
  <si>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</si>
  <si>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</si>
  <si>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</si>
  <si>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</si>
  <si>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</si>
  <si>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</si>
  <si>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</si>
  <si>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</si>
  <si>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</si>
  <si>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</si>
  <si>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</si>
  <si>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</si>
  <si>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</si>
  <si>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</si>
  <si>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</si>
  <si>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</si>
  <si>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</si>
  <si>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</si>
  <si>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</si>
  <si>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</si>
  <si>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</si>
  <si>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</si>
  <si>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</si>
  <si>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</si>
  <si>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</si>
  <si>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</si>
  <si>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</si>
  <si>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</si>
  <si>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</si>
  <si>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</si>
  <si>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</si>
  <si>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</si>
  <si>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</si>
  <si>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</si>
  <si>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</si>
  <si>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</si>
  <si>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</si>
  <si>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</si>
  <si>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</si>
  <si>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</si>
  <si>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</si>
  <si>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</si>
  <si>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</si>
  <si>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</si>
  <si>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</si>
  <si>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</si>
  <si>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</si>
  <si>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</si>
  <si>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</si>
  <si>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</si>
  <si>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</si>
  <si>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</si>
  <si>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</si>
  <si>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</si>
  <si>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</si>
  <si>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</si>
  <si>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</si>
  <si>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</si>
  <si>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</si>
  <si>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</si>
  <si>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</si>
  <si>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</si>
  <si>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</si>
  <si>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</si>
  <si>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</si>
  <si>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</si>
  <si>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</si>
  <si>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</si>
  <si>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</si>
  <si>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</si>
  <si>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</si>
  <si>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</si>
  <si>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</si>
  <si>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</si>
  <si>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</si>
  <si>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</si>
  <si>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</si>
  <si>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</si>
  <si>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</si>
  <si>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</si>
  <si>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</si>
  <si>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</si>
  <si>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</si>
  <si>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</si>
  <si>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</si>
  <si>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</si>
  <si>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</si>
  <si>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</si>
  <si>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</si>
  <si>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</si>
  <si>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</si>
  <si>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</si>
  <si>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</si>
  <si>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</si>
  <si>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</si>
  <si>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</si>
  <si>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</si>
  <si>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</si>
  <si>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</si>
  <si>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</si>
  <si>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</si>
  <si>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</si>
  <si>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</si>
  <si>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</si>
  <si>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</si>
  <si>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</si>
  <si>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</si>
  <si>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</si>
  <si>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</si>
  <si>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</si>
  <si>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</si>
  <si>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</si>
  <si>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</si>
  <si>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</si>
  <si>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</si>
  <si>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</si>
  <si>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</si>
  <si>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</si>
  <si>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</si>
  <si>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</si>
  <si>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</si>
  <si>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</si>
  <si>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</si>
  <si>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</si>
  <si>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</si>
  <si>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</si>
  <si>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</si>
  <si>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</si>
  <si>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</si>
  <si>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</si>
  <si>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</si>
  <si>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</si>
  <si>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</si>
  <si>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</si>
  <si>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</si>
  <si>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</si>
  <si>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</si>
  <si>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</si>
  <si>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</si>
  <si>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</si>
  <si>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</si>
  <si>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</si>
  <si>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</si>
  <si>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</si>
  <si>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</si>
  <si>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</si>
  <si>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</si>
  <si>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</si>
  <si>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</si>
  <si>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</si>
  <si>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</si>
  <si>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</si>
  <si>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</si>
  <si>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</si>
  <si>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</si>
  <si>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</si>
  <si>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</si>
  <si>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</si>
  <si>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</si>
  <si>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</si>
  <si>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</si>
  <si>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</si>
  <si>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</si>
  <si>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</si>
  <si>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</si>
  <si>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</si>
  <si>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</si>
  <si>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</si>
  <si>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</si>
  <si>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</si>
  <si>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</si>
  <si>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</si>
  <si>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</si>
  <si>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</si>
  <si>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</si>
  <si>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</si>
  <si>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</si>
  <si>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</si>
  <si>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</si>
  <si>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</si>
  <si>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</si>
  <si>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</si>
  <si>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</si>
  <si>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</si>
  <si>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</si>
  <si>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</si>
  <si>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</si>
  <si>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</si>
  <si>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</si>
  <si>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</si>
  <si>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</si>
  <si>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</si>
  <si>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</si>
  <si>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</si>
  <si>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</si>
  <si>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</si>
  <si>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</si>
  <si>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</si>
  <si>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</si>
  <si>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</si>
  <si>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</si>
  <si>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</si>
  <si>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</si>
  <si>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</si>
  <si>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</si>
  <si>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</si>
  <si>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</si>
  <si>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</si>
  <si>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</si>
  <si>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</si>
  <si>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</si>
  <si>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</si>
  <si>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</si>
  <si>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</si>
  <si>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</si>
  <si>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</si>
  <si>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</si>
  <si>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</si>
  <si>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</si>
  <si>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</si>
  <si>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</si>
  <si>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</si>
  <si>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</si>
  <si>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</si>
  <si>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</si>
  <si>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</si>
  <si>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</si>
  <si>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</si>
  <si>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</si>
  <si>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</si>
  <si>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</si>
  <si>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</si>
  <si>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</si>
  <si>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</si>
  <si>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</si>
  <si>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</si>
  <si>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</si>
  <si>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</si>
  <si>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</si>
  <si>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</si>
  <si>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</si>
  <si>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</si>
  <si>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</si>
  <si>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</si>
  <si>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</si>
  <si>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</si>
  <si>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</si>
  <si>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</si>
  <si>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</si>
  <si>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</si>
  <si>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</si>
  <si>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</si>
  <si>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</si>
  <si>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</si>
  <si>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</si>
  <si>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</si>
  <si>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</si>
  <si>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</si>
  <si>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</si>
  <si>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</si>
  <si>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</si>
  <si>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</si>
  <si>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</si>
  <si>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</si>
  <si>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</si>
  <si>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</si>
  <si>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</si>
  <si>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</si>
  <si>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</si>
  <si>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</si>
  <si>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</si>
  <si>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</si>
  <si>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</si>
  <si>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</si>
  <si>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</si>
  <si>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</si>
  <si>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</si>
  <si>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</si>
  <si>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</si>
  <si>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</si>
  <si>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</si>
  <si>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</si>
  <si>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</si>
  <si>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</si>
  <si>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</si>
  <si>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</si>
  <si>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</si>
  <si>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</si>
  <si>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</si>
  <si>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</si>
  <si>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</si>
  <si>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</si>
  <si>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</si>
  <si>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</si>
  <si>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</si>
  <si>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</si>
  <si>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</si>
  <si>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</si>
  <si>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</si>
  <si>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</si>
  <si>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</si>
  <si>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</si>
  <si>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</si>
  <si>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</si>
  <si>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</si>
  <si>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</si>
  <si>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</si>
  <si>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</si>
  <si>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</si>
  <si>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</si>
  <si>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</si>
  <si>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</si>
  <si>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</si>
  <si>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</si>
  <si>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</si>
  <si>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</si>
  <si>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</si>
  <si>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</si>
  <si>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</si>
  <si>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</si>
  <si>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</si>
  <si>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</si>
  <si>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</si>
  <si>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</si>
  <si>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</si>
  <si>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</si>
  <si>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</si>
  <si>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</si>
  <si>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</si>
  <si>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</si>
  <si>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</si>
  <si>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</si>
  <si>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</si>
  <si>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</si>
  <si>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</si>
  <si>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</si>
  <si>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</si>
  <si>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</si>
  <si>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</si>
  <si>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</si>
  <si>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</si>
  <si>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</si>
  <si>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</si>
  <si>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</si>
  <si>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</si>
  <si>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</si>
  <si>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</si>
  <si>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</si>
  <si>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</si>
  <si>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</si>
  <si>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</si>
  <si>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</si>
  <si>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</si>
  <si>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</si>
  <si>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</si>
  <si>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</si>
  <si>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</si>
  <si>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</si>
  <si>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</si>
  <si>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</si>
  <si>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</si>
  <si>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</si>
  <si>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</si>
  <si>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</si>
  <si>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</si>
  <si>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</si>
  <si>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</si>
  <si>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</si>
  <si>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</si>
  <si>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</si>
  <si>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</si>
  <si>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</si>
  <si>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</si>
  <si>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</si>
  <si>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</si>
  <si>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</si>
  <si>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</si>
  <si>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</si>
  <si>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</si>
  <si>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</si>
  <si>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</si>
  <si>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</si>
  <si>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</si>
  <si>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</si>
  <si>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</si>
  <si>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</si>
  <si>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</si>
  <si>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</si>
  <si>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</si>
  <si>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</si>
  <si>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</si>
  <si>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</si>
  <si>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</si>
  <si>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</si>
  <si>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</si>
  <si>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</si>
  <si>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</si>
  <si>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</si>
  <si>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</si>
  <si>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</si>
  <si>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</si>
  <si>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</si>
  <si>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</si>
  <si>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</si>
  <si>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</si>
  <si>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</si>
  <si>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</si>
  <si>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</si>
  <si>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</si>
  <si>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</si>
  <si>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</si>
  <si>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</si>
  <si>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</si>
  <si>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</si>
  <si>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</si>
  <si>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</si>
  <si>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</si>
  <si>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</si>
  <si>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</si>
  <si>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</si>
  <si>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</si>
  <si>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</si>
  <si>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</si>
  <si>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</si>
  <si>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</si>
  <si>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</si>
  <si>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</si>
  <si>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</si>
  <si>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</si>
  <si>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</si>
  <si>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</si>
  <si>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</si>
  <si>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</si>
  <si>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</si>
  <si>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</si>
  <si>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</si>
  <si>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</si>
  <si>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</si>
  <si>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</si>
  <si>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</si>
  <si>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</si>
  <si>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</si>
  <si>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</si>
  <si>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</si>
  <si>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</si>
  <si>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</si>
  <si>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</si>
  <si>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</si>
  <si>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</si>
  <si>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</si>
  <si>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</si>
  <si>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</si>
  <si>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</si>
  <si>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</si>
  <si>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</si>
  <si>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</si>
  <si>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</si>
  <si>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</si>
  <si>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</si>
  <si>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</si>
  <si>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</si>
  <si>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</si>
  <si>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</si>
  <si>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</si>
  <si>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</si>
  <si>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</si>
  <si>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</si>
  <si>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</si>
  <si>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</si>
  <si>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</si>
  <si>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</si>
  <si>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</si>
  <si>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</si>
  <si>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</si>
  <si>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</si>
  <si>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</si>
  <si>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</si>
  <si>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</si>
  <si>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</si>
  <si>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</si>
  <si>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</si>
  <si>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</si>
  <si>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</si>
  <si>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</si>
  <si>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</si>
  <si>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</si>
  <si>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</si>
  <si>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</si>
  <si>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</si>
  <si>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</si>
  <si>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</si>
  <si>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</si>
  <si>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</si>
  <si>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</si>
  <si>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</si>
  <si>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</si>
  <si>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</si>
  <si>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</si>
  <si>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</si>
  <si>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</si>
  <si>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</si>
  <si>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</si>
  <si>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</si>
  <si>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</si>
  <si>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</si>
  <si>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</si>
  <si>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</si>
  <si>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</si>
  <si>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</si>
  <si>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</si>
  <si>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</si>
  <si>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</si>
  <si>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</si>
  <si>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</si>
  <si>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</si>
  <si>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</si>
  <si>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</si>
  <si>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</si>
  <si>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</si>
  <si>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</si>
  <si>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</si>
  <si>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</si>
  <si>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</si>
  <si>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</si>
  <si>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</si>
  <si>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</si>
  <si>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</si>
  <si>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</si>
  <si>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</si>
  <si>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</si>
  <si>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</si>
  <si>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</si>
  <si>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</si>
  <si>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</si>
  <si>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</si>
  <si>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</si>
  <si>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</si>
  <si>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</si>
  <si>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</si>
  <si>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</si>
  <si>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</si>
  <si>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</si>
  <si>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</si>
  <si>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</si>
  <si>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</si>
  <si>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</si>
  <si>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</si>
  <si>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</si>
  <si>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</si>
  <si>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</si>
  <si>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</si>
  <si>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</si>
  <si>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</si>
  <si>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</si>
  <si>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</si>
  <si>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</si>
  <si>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</si>
  <si>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</si>
  <si>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</si>
  <si>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</si>
  <si>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</si>
  <si>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</si>
  <si>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</si>
  <si>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</si>
  <si>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</si>
  <si>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</si>
  <si>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</si>
  <si>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</si>
  <si>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</si>
  <si>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</si>
  <si>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</si>
  <si>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</si>
  <si>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</si>
  <si>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</si>
  <si>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</si>
  <si>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</si>
  <si>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</si>
  <si>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</si>
  <si>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</si>
  <si>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</si>
  <si>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</si>
  <si>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</si>
  <si>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</si>
  <si>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</si>
  <si>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</si>
  <si>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</si>
  <si>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</si>
  <si>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</si>
  <si>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</si>
  <si>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</si>
  <si>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</si>
  <si>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</si>
  <si>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</si>
  <si>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</si>
  <si>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</si>
  <si>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</si>
  <si>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</si>
  <si>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</si>
  <si>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</si>
  <si>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</si>
  <si>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</si>
  <si>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</si>
  <si>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</si>
  <si>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</si>
  <si>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</si>
  <si>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</si>
  <si>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</si>
  <si>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</si>
  <si>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</si>
  <si>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</si>
  <si>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</si>
  <si>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</si>
  <si>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</si>
  <si>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</si>
  <si>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</si>
  <si>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</si>
  <si>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</si>
  <si>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</si>
  <si>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</si>
  <si>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</si>
  <si>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</si>
  <si>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</si>
  <si>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</si>
  <si>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</si>
  <si>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</si>
  <si>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</si>
  <si>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</si>
  <si>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</si>
  <si>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</si>
  <si>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</si>
  <si>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</si>
  <si>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</si>
  <si>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</si>
  <si>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</si>
  <si>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</si>
  <si>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</si>
  <si>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</si>
  <si>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</si>
  <si>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</si>
  <si>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</si>
  <si>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</si>
  <si>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</si>
  <si>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</si>
  <si>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</si>
  <si>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</si>
  <si>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</si>
  <si>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</si>
  <si>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</si>
  <si>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</si>
  <si>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</si>
  <si>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</si>
  <si>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</si>
  <si>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</si>
  <si>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</si>
  <si>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</si>
  <si>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</si>
  <si>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</si>
  <si>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</si>
  <si>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</si>
  <si>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</si>
  <si>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</si>
  <si>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</si>
  <si>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</si>
  <si>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</si>
  <si>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</si>
  <si>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</si>
  <si>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</si>
  <si>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</si>
  <si>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</si>
  <si>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</si>
  <si>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</si>
  <si>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</si>
  <si>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</si>
  <si>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</si>
  <si>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</si>
  <si>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</si>
  <si>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</si>
  <si>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</si>
  <si>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</si>
  <si>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</si>
  <si>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</si>
  <si>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</si>
  <si>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</si>
  <si>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</si>
  <si>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</si>
  <si>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</si>
  <si>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</si>
  <si>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</si>
  <si>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</si>
  <si>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</si>
  <si>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</si>
  <si>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</si>
  <si>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</si>
  <si>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</si>
  <si>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</si>
  <si>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</si>
  <si>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</si>
  <si>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</si>
  <si>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</si>
  <si>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</si>
  <si>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</si>
  <si>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</si>
  <si>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</si>
  <si>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</si>
  <si>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</si>
  <si>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</si>
  <si>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</si>
  <si>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</si>
  <si>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</si>
  <si>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</si>
  <si>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</si>
  <si>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</si>
  <si>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</si>
  <si>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</si>
  <si>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</si>
  <si>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</si>
  <si>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</si>
  <si>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</si>
  <si>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</si>
  <si>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</si>
  <si>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</si>
  <si>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</si>
  <si>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</si>
  <si>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</si>
  <si>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</si>
  <si>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</si>
  <si>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</si>
  <si>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</si>
  <si>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</si>
  <si>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</si>
  <si>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</si>
  <si>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</si>
  <si>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</si>
  <si>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</si>
  <si>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</si>
  <si>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</si>
  <si>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</si>
  <si>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</si>
  <si>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</si>
  <si>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</si>
  <si>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</si>
  <si>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</si>
  <si>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</si>
  <si>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</si>
  <si>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</si>
  <si>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</si>
  <si>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</si>
  <si>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</si>
  <si>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</si>
  <si>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</si>
  <si>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</si>
  <si>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</si>
  <si>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</si>
  <si>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</si>
  <si>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</si>
  <si>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</si>
  <si>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</si>
  <si>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</si>
  <si>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</si>
  <si>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</si>
  <si>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</si>
  <si>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</si>
  <si>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</si>
  <si>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</si>
  <si>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</si>
  <si>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</si>
  <si>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</si>
  <si>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</si>
  <si>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</si>
  <si>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</si>
  <si>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</si>
  <si>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</si>
  <si>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</si>
  <si>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</si>
  <si>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</si>
  <si>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</si>
  <si>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</si>
  <si>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</si>
  <si>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</si>
  <si>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</si>
  <si>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</si>
  <si>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</si>
  <si>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</si>
  <si>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</si>
  <si>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</si>
  <si>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</si>
  <si>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</si>
  <si>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</si>
  <si>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</si>
  <si>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</si>
  <si>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</si>
  <si>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</si>
  <si>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</si>
  <si>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</si>
  <si>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</si>
  <si>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</si>
  <si>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</si>
  <si>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</si>
  <si>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</si>
  <si>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</si>
  <si>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</si>
  <si>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</si>
  <si>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</si>
  <si>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</si>
  <si>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</si>
  <si>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</si>
  <si>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</si>
  <si>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</si>
  <si>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</si>
  <si>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</si>
  <si>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</si>
  <si>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</si>
  <si>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</si>
  <si>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</si>
  <si>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</si>
  <si>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</si>
  <si>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</si>
  <si>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</si>
  <si>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</si>
  <si>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</si>
  <si>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</si>
  <si>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</si>
  <si>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</si>
  <si>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</si>
  <si>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</si>
  <si>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</si>
  <si>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</si>
  <si>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</si>
  <si>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</si>
  <si>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</si>
  <si>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</si>
  <si>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</si>
  <si>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</si>
  <si>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</si>
  <si>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</si>
  <si>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</si>
  <si>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</si>
  <si>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</si>
  <si>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</si>
  <si>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</si>
  <si>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</si>
  <si>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</si>
  <si>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</si>
  <si>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</si>
  <si>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</si>
  <si>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</si>
  <si>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</si>
  <si>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</si>
  <si>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</si>
  <si>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</si>
  <si>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</si>
  <si>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</si>
  <si>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</si>
  <si>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</si>
  <si>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</si>
  <si>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</si>
  <si>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</si>
  <si>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</si>
  <si>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</si>
  <si>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</si>
  <si>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</si>
  <si>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</si>
  <si>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</si>
  <si>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</si>
  <si>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</si>
  <si>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</si>
  <si>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</si>
  <si>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</si>
  <si>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</si>
  <si>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</si>
  <si>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</si>
  <si>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</si>
  <si>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</si>
  <si>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</si>
  <si>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</si>
  <si>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</si>
  <si>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</si>
  <si>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</si>
  <si>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</si>
  <si>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</si>
  <si>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</si>
  <si>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</si>
  <si>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</si>
  <si>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</si>
  <si>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</si>
  <si>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</si>
  <si>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</si>
  <si>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</si>
  <si>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</si>
  <si>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</si>
  <si>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</si>
  <si>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</si>
  <si>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</si>
  <si>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</si>
  <si>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</si>
  <si>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</si>
  <si>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</si>
  <si>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</si>
  <si>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</si>
  <si>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</si>
  <si>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</si>
  <si>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</si>
  <si>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</si>
  <si>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</si>
  <si>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</si>
  <si>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</si>
  <si>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</si>
  <si>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</si>
  <si>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</si>
  <si>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</si>
  <si>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</si>
  <si>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</si>
  <si>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</si>
  <si>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</si>
  <si>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</si>
  <si>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</si>
  <si>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</si>
  <si>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</si>
  <si>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</si>
  <si>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</si>
  <si>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</si>
  <si>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</si>
  <si>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</si>
  <si>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</si>
  <si>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</si>
  <si>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</si>
  <si>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</si>
  <si>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</si>
  <si>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</si>
  <si>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</si>
  <si>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</si>
  <si>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</si>
  <si>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</si>
  <si>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</si>
  <si>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</si>
  <si>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</si>
  <si>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</si>
  <si>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</si>
  <si>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</si>
  <si>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</si>
  <si>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</si>
  <si>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</si>
  <si>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</si>
  <si>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</si>
  <si>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</si>
  <si>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</si>
  <si>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</si>
  <si>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</si>
  <si>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</si>
  <si>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</si>
  <si>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</si>
  <si>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</si>
  <si>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</si>
  <si>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</si>
  <si>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</si>
  <si>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</si>
  <si>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</si>
  <si>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</si>
  <si>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</si>
  <si>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</si>
  <si>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</si>
  <si>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</si>
  <si>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</si>
  <si>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</si>
  <si>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</si>
  <si>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</si>
  <si>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</si>
  <si>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</si>
  <si>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</si>
  <si>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</si>
  <si>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</si>
  <si>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</si>
  <si>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</si>
  <si>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</si>
  <si>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</si>
  <si>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</si>
  <si>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</si>
  <si>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</si>
  <si>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</si>
  <si>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</si>
  <si>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</si>
  <si>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</si>
  <si>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</si>
  <si>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</si>
  <si>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</si>
  <si>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</si>
  <si>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</si>
  <si>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</si>
  <si>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</si>
  <si>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</si>
  <si>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</si>
  <si>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</si>
  <si>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</si>
  <si>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</si>
  <si>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</si>
  <si>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</si>
  <si>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</si>
  <si>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</si>
  <si>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</si>
  <si>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</si>
  <si>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</si>
  <si>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</si>
  <si>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</si>
  <si>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</si>
  <si>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</si>
  <si>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</si>
  <si>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</si>
  <si>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</si>
  <si>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</si>
  <si>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</si>
  <si>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</si>
  <si>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</si>
  <si>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</si>
  <si>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</si>
  <si>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</si>
  <si>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</si>
  <si>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</si>
  <si>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</si>
  <si>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</si>
  <si>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</si>
  <si>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</si>
  <si>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</si>
  <si>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</si>
  <si>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</si>
  <si>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</si>
  <si>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</si>
  <si>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</si>
  <si>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</si>
  <si>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</si>
  <si>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</si>
  <si>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</si>
  <si>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</si>
  <si>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</si>
  <si>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</si>
  <si>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</si>
  <si>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</si>
  <si>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</si>
  <si>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</si>
  <si>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</si>
  <si>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</si>
  <si>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</si>
  <si>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</si>
  <si>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</si>
  <si>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</si>
  <si>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</si>
  <si>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</si>
  <si>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</si>
  <si>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</si>
  <si>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</si>
  <si>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</si>
  <si>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</si>
  <si>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</si>
  <si>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</si>
  <si>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</si>
  <si>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</si>
  <si>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</si>
  <si>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</si>
  <si>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</si>
  <si>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</si>
  <si>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</si>
  <si>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</si>
  <si>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</si>
  <si>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</si>
  <si>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</si>
  <si>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</si>
  <si>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</si>
  <si>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</si>
  <si>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</si>
  <si>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</si>
  <si>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</si>
  <si>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</si>
  <si>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</si>
  <si>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</si>
  <si>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</si>
  <si>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</si>
  <si>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</si>
  <si>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</si>
  <si>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</si>
  <si>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</si>
  <si>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</si>
  <si>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</si>
  <si>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</si>
  <si>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</si>
  <si>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</si>
  <si>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</si>
  <si>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</si>
  <si>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</si>
  <si>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</si>
  <si>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</si>
  <si>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</si>
  <si>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</si>
  <si>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</si>
  <si>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</si>
  <si>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</si>
  <si>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</si>
  <si>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</si>
  <si>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</si>
  <si>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</si>
  <si>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</si>
  <si>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</si>
  <si>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</si>
  <si>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</si>
  <si>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</si>
  <si>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</si>
  <si>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</si>
  <si>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</si>
  <si>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</si>
  <si>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</si>
  <si>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</si>
  <si>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</si>
  <si>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</si>
  <si>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</si>
  <si>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</si>
  <si>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</si>
  <si>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</si>
  <si>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</si>
  <si>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</si>
  <si>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</si>
  <si>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</si>
  <si>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</si>
  <si>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</si>
  <si>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</si>
  <si>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</si>
  <si>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</si>
  <si>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</si>
  <si>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</si>
  <si>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</si>
  <si>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</si>
  <si>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</si>
  <si>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</si>
  <si>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</si>
  <si>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</si>
  <si>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</si>
  <si>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</si>
  <si>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</si>
  <si>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</si>
  <si>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</si>
  <si>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</si>
  <si>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</si>
  <si>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</si>
  <si>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</si>
  <si>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</si>
  <si>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</si>
  <si>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</si>
  <si>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</si>
  <si>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</si>
  <si>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</si>
  <si>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</si>
  <si>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</si>
  <si>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</si>
  <si>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</si>
  <si>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</si>
  <si>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</si>
  <si>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</si>
  <si>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</si>
  <si>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</si>
  <si>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</si>
  <si>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</si>
  <si>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</si>
  <si>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</si>
  <si>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</si>
  <si>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</si>
  <si>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</si>
  <si>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</si>
  <si>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</si>
  <si>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</si>
  <si>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</si>
  <si>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</si>
  <si>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</si>
  <si>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</si>
  <si>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</si>
  <si>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</si>
  <si>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</si>
  <si>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</si>
  <si>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</si>
  <si>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</si>
  <si>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</si>
  <si>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</si>
  <si>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</si>
  <si>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</si>
  <si>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</si>
  <si>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</si>
  <si>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</si>
  <si>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</si>
  <si>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</si>
  <si>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</si>
  <si>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</si>
  <si>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</si>
  <si>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</si>
  <si>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</si>
  <si>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</si>
  <si>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</si>
  <si>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</si>
  <si>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</si>
  <si>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</si>
  <si>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</si>
  <si>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</si>
  <si>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</si>
  <si>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</si>
  <si>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</si>
  <si>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</si>
  <si>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</si>
  <si>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</si>
  <si>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</si>
  <si>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</si>
  <si>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</si>
  <si>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</si>
  <si>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</si>
  <si>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</si>
  <si>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</si>
  <si>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</si>
  <si>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</si>
  <si>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</si>
  <si>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</si>
  <si>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</si>
  <si>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</si>
  <si>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</si>
  <si>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</si>
  <si>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</si>
  <si>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</si>
  <si>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</si>
  <si>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</si>
  <si>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</si>
  <si>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</si>
  <si>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</si>
  <si>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</si>
  <si>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</si>
  <si>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</si>
  <si>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</si>
  <si>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</si>
  <si>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</si>
  <si>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</si>
  <si>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</si>
  <si>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</si>
  <si>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</si>
  <si>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</si>
  <si>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</si>
  <si>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</si>
  <si>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</si>
  <si>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</si>
  <si>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</si>
  <si>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</si>
  <si>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</si>
  <si>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</si>
  <si>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</si>
  <si>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</si>
  <si>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</si>
  <si>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</si>
  <si>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</si>
  <si>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</si>
  <si>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</si>
  <si>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</si>
  <si>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</si>
  <si>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</si>
  <si>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</si>
  <si>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</si>
  <si>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</si>
  <si>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</si>
  <si>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</si>
  <si>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</si>
  <si>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</si>
  <si>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</si>
  <si>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</si>
  <si>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</si>
  <si>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</si>
  <si>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</si>
  <si>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</si>
  <si>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</si>
  <si>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</si>
  <si>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</si>
  <si>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</si>
  <si>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</si>
  <si>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</si>
  <si>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</si>
  <si>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</si>
  <si>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</si>
  <si>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</si>
  <si>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</si>
  <si>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</si>
  <si>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</si>
  <si>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</si>
  <si>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</si>
  <si>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</si>
  <si>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</si>
  <si>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</si>
  <si>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</si>
  <si>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</si>
  <si>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</si>
  <si>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</si>
  <si>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</si>
  <si>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</si>
  <si>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</si>
  <si>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</si>
  <si>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</si>
  <si>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</si>
  <si>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</si>
  <si>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</si>
  <si>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</si>
  <si>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</si>
  <si>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</si>
  <si>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</si>
  <si>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</si>
  <si>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</si>
  <si>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</si>
  <si>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</si>
  <si>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</si>
  <si>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</si>
  <si>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</si>
  <si>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</si>
  <si>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</si>
  <si>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</si>
  <si>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</si>
  <si>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</si>
  <si>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</si>
  <si>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</si>
  <si>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</si>
  <si>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</si>
  <si>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</si>
  <si>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</si>
  <si>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</si>
  <si>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</si>
  <si>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</si>
  <si>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</si>
  <si>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</si>
  <si>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</si>
  <si>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</si>
  <si>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</si>
  <si>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</si>
  <si>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</si>
  <si>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</si>
  <si>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</si>
  <si>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</si>
  <si>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</si>
  <si>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</si>
  <si>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</si>
  <si>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</si>
  <si>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</si>
  <si>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</si>
  <si>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</si>
  <si>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</si>
  <si>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</si>
  <si>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</si>
  <si>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</si>
  <si>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</si>
  <si>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</si>
  <si>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</si>
  <si>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</si>
  <si>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</si>
  <si>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</si>
  <si>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</si>
  <si>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</si>
  <si>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</si>
  <si>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</si>
  <si>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</si>
  <si>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</si>
  <si>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</si>
  <si>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</si>
  <si>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</si>
  <si>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</si>
  <si>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</si>
  <si>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</si>
  <si>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</si>
  <si>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</si>
  <si>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</si>
  <si>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</si>
  <si>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</si>
  <si>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</si>
  <si>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</si>
  <si>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</si>
  <si>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</si>
  <si>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</si>
  <si>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</si>
  <si>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</si>
  <si>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</si>
  <si>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</si>
  <si>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</si>
  <si>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</si>
  <si>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</si>
  <si>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</si>
  <si>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</si>
  <si>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</si>
  <si>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</si>
  <si>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</si>
  <si>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</si>
  <si>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</si>
  <si>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</si>
  <si>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</si>
  <si>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</si>
  <si>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</si>
  <si>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</si>
  <si>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</si>
  <si>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</si>
  <si>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</si>
  <si>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</si>
  <si>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</si>
  <si>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</si>
  <si>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</si>
  <si>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</si>
  <si>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</si>
  <si>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</si>
  <si>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</si>
  <si>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</si>
  <si>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</si>
  <si>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</si>
  <si>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</si>
  <si>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</si>
  <si>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</si>
  <si>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</si>
  <si>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</si>
  <si>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</si>
  <si>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</si>
  <si>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</si>
  <si>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</si>
  <si>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</si>
  <si>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</si>
  <si>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</si>
  <si>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</si>
  <si>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</si>
  <si>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</si>
  <si>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</si>
  <si>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</si>
  <si>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</si>
  <si>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</si>
  <si>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</si>
  <si>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</si>
  <si>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</si>
  <si>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</si>
  <si>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</si>
  <si>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</si>
  <si>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</si>
  <si>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</si>
  <si>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</si>
  <si>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</si>
  <si>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</si>
  <si>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</si>
  <si>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</si>
  <si>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</si>
  <si>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</si>
  <si>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</si>
  <si>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</si>
  <si>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</si>
  <si>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</si>
  <si>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</si>
  <si>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</si>
  <si>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</si>
  <si>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</si>
  <si>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</si>
  <si>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</si>
  <si>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</si>
  <si>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</si>
  <si>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</si>
  <si>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</si>
  <si>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</si>
  <si>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</si>
  <si>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</si>
  <si>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</si>
  <si>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</si>
  <si>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</si>
  <si>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</si>
  <si>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</si>
  <si>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</si>
  <si>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</si>
  <si>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</si>
  <si>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</si>
  <si>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</si>
  <si>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</si>
  <si>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</si>
  <si>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</si>
  <si>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</si>
  <si>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</si>
  <si>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</si>
  <si>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</si>
  <si>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</si>
  <si>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</si>
  <si>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</si>
  <si>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</si>
  <si>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</si>
  <si>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</si>
  <si>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</si>
  <si>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</si>
  <si>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</si>
  <si>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</si>
  <si>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</si>
  <si>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</si>
  <si>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</si>
  <si>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</si>
  <si>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</si>
  <si>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</si>
  <si>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</si>
  <si>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</si>
  <si>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</si>
  <si>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</si>
  <si>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</si>
  <si>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</si>
  <si>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</si>
  <si>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</si>
  <si>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</si>
  <si>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</si>
  <si>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</si>
  <si>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</si>
  <si>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</si>
  <si>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</si>
  <si>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</si>
  <si>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</si>
  <si>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</si>
  <si>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</si>
  <si>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</si>
  <si>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</si>
  <si>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</si>
  <si>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</si>
  <si>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</si>
  <si>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</si>
  <si>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</si>
  <si>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</si>
  <si>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</si>
  <si>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</si>
  <si>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</si>
  <si>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</si>
  <si>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</si>
  <si>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</si>
  <si>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</si>
  <si>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</si>
  <si>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</si>
  <si>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</si>
  <si>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</si>
  <si>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</si>
  <si>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</si>
  <si>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</si>
  <si>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</si>
  <si>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</si>
  <si>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</si>
  <si>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</si>
  <si>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</si>
  <si>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</si>
  <si>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</si>
  <si>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</si>
  <si>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</si>
  <si>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</si>
  <si>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</si>
  <si>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</si>
  <si>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</si>
  <si>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</si>
  <si>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</si>
  <si>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</si>
  <si>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</si>
  <si>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</si>
  <si>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</si>
  <si>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</si>
  <si>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</si>
  <si>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</si>
  <si>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</si>
  <si>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</si>
  <si>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</si>
  <si>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</si>
  <si>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</si>
  <si>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</si>
  <si>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</si>
  <si>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</si>
  <si>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</si>
  <si>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</si>
  <si>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</si>
  <si>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</si>
  <si>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</si>
  <si>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</si>
  <si>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</si>
  <si>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</si>
  <si>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</si>
  <si>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</si>
  <si>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</si>
  <si>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</si>
  <si>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</si>
  <si>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</si>
  <si>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</si>
  <si>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</si>
  <si>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</si>
  <si>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</si>
  <si>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</si>
  <si>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</si>
  <si>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</si>
  <si>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</si>
  <si>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</si>
  <si>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</si>
  <si>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</si>
  <si>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</si>
  <si>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</si>
  <si>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</si>
  <si>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</si>
  <si>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</si>
  <si>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</si>
  <si>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</si>
  <si>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</si>
  <si>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</si>
  <si>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</si>
  <si>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</si>
  <si>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</si>
  <si>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</si>
  <si>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</si>
  <si>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</si>
  <si>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</si>
  <si>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</si>
  <si>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</si>
  <si>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</si>
  <si>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</si>
  <si>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</si>
  <si>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</si>
  <si>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</si>
  <si>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</si>
  <si>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</si>
  <si>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</si>
  <si>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</si>
  <si>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</si>
  <si>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</si>
  <si>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</si>
  <si>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</si>
  <si>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</si>
  <si>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</si>
  <si>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</si>
  <si>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</si>
  <si>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</si>
  <si>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</si>
  <si>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</si>
  <si>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</si>
  <si>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</si>
  <si>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</si>
  <si>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</si>
  <si>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</si>
  <si>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</si>
  <si>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</si>
  <si>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</si>
  <si>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</si>
  <si>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</si>
  <si>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</si>
  <si>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</si>
  <si>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</si>
  <si>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</si>
  <si>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</si>
  <si>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</si>
  <si>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</si>
  <si>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</si>
  <si>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</si>
  <si>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</si>
  <si>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</si>
  <si>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</si>
  <si>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</si>
  <si>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</si>
  <si>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</si>
  <si>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</si>
  <si>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</si>
  <si>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</si>
  <si>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</si>
  <si>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</si>
  <si>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</si>
  <si>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</si>
  <si>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</si>
  <si>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</si>
  <si>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</si>
  <si>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</si>
  <si>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</si>
  <si>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</si>
  <si>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</si>
  <si>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</si>
  <si>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</si>
  <si>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</si>
  <si>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</si>
  <si>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</si>
  <si>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</si>
  <si>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</si>
  <si>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</si>
  <si>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</si>
  <si>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</si>
  <si>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</si>
  <si>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</si>
  <si>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</si>
  <si>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</si>
  <si>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</si>
  <si>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</si>
  <si>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</si>
  <si>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</si>
  <si>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</si>
  <si>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</si>
  <si>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</si>
  <si>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</si>
  <si>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</si>
  <si>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</si>
  <si>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</si>
  <si>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</si>
  <si>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</si>
  <si>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</si>
  <si>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</si>
  <si>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</si>
  <si>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</si>
  <si>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</si>
  <si>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</si>
  <si>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</si>
  <si>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</si>
  <si>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</si>
  <si>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</si>
  <si>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</si>
  <si>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</si>
  <si>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</si>
  <si>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</si>
  <si>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</si>
  <si>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</si>
  <si>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</si>
  <si>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</si>
  <si>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</si>
  <si>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</si>
  <si>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</si>
  <si>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</si>
  <si>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</si>
  <si>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</si>
  <si>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</si>
  <si>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</si>
  <si>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</si>
  <si>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</si>
  <si>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</si>
  <si>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</si>
  <si>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</si>
  <si>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</si>
  <si>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</si>
  <si>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</si>
  <si>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</si>
  <si>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</si>
  <si>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</si>
  <si>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</si>
  <si>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</si>
  <si>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</si>
  <si>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</si>
  <si>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</si>
  <si>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</si>
  <si>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</si>
  <si>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</si>
  <si>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</si>
  <si>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</si>
  <si>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</si>
  <si>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</si>
  <si>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</si>
  <si>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</si>
  <si>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</si>
  <si>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</si>
  <si>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</si>
  <si>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</si>
  <si>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</si>
  <si>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</si>
  <si>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</si>
  <si>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</si>
  <si>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</si>
  <si>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</si>
  <si>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</si>
  <si>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</si>
  <si>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</si>
  <si>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</si>
  <si>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</si>
  <si>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</si>
  <si>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</si>
  <si>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</si>
  <si>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</si>
  <si>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</si>
  <si>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</si>
  <si>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</si>
  <si>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</si>
  <si>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</si>
  <si>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</si>
  <si>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</si>
  <si>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</si>
  <si>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</si>
  <si>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</si>
  <si>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</si>
  <si>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</si>
  <si>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</si>
  <si>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</si>
  <si>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</si>
  <si>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</si>
  <si>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</si>
  <si>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</si>
  <si>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</si>
  <si>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</si>
  <si>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</si>
  <si>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</si>
  <si>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</si>
  <si>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</si>
  <si>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</si>
  <si>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</si>
  <si>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</si>
  <si>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</si>
  <si>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</si>
  <si>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</si>
  <si>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</si>
  <si>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</si>
  <si>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</si>
  <si>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</si>
  <si>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</si>
  <si>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</si>
  <si>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</si>
  <si>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</si>
  <si>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</si>
  <si>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</si>
  <si>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</si>
  <si>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</si>
  <si>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</si>
  <si>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</si>
  <si>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</si>
  <si>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</si>
  <si>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</si>
  <si>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</si>
  <si>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</si>
  <si>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</si>
  <si>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</si>
  <si>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</si>
  <si>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</si>
  <si>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</si>
  <si>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</si>
  <si>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</si>
  <si>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</si>
  <si>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</si>
  <si>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</si>
  <si>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</si>
  <si>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</si>
  <si>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</si>
  <si>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</si>
  <si>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</si>
  <si>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</si>
  <si>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</si>
  <si>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</si>
  <si>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</si>
  <si>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</si>
  <si>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</si>
  <si>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</si>
  <si>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</si>
  <si>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</si>
  <si>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</si>
  <si>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</si>
  <si>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</si>
  <si>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</si>
  <si>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</si>
  <si>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</si>
  <si>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</si>
  <si>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</si>
  <si>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</si>
  <si>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</si>
  <si>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</si>
  <si>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</si>
  <si>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</si>
  <si>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</si>
  <si>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</si>
  <si>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</si>
  <si>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</si>
  <si>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</si>
  <si>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</si>
  <si>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</si>
  <si>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</si>
  <si>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</si>
  <si>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</si>
  <si>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</si>
  <si>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</si>
  <si>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</si>
  <si>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</si>
  <si>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</si>
  <si>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</si>
  <si>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</si>
  <si>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</si>
  <si>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</si>
  <si>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</si>
  <si>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</si>
  <si>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</si>
  <si>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</si>
  <si>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</si>
  <si>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</si>
  <si>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</si>
  <si>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</si>
  <si>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</si>
  <si>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</si>
  <si>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</si>
  <si>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</si>
  <si>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</si>
  <si>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</si>
  <si>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</si>
  <si>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</si>
  <si>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</si>
  <si>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</si>
  <si>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</si>
  <si>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</si>
  <si>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</si>
  <si>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</si>
  <si>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</si>
  <si>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</si>
  <si>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</si>
  <si>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</si>
  <si>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</si>
  <si>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</si>
  <si>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</si>
  <si>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</si>
  <si>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</si>
  <si>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</si>
  <si>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</si>
  <si>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</si>
  <si>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</si>
  <si>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</si>
  <si>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</si>
  <si>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</si>
  <si>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</si>
  <si>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</si>
  <si>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</si>
  <si>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</si>
  <si>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</si>
  <si>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</si>
  <si>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</si>
  <si>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</si>
  <si>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</si>
  <si>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</si>
  <si>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</si>
  <si>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</si>
  <si>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</si>
  <si>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</si>
  <si>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</si>
  <si>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</si>
  <si>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</si>
  <si>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</si>
  <si>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</si>
  <si>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</si>
  <si>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</si>
  <si>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</si>
  <si>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</si>
  <si>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</si>
  <si>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</si>
  <si>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</si>
  <si>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</si>
  <si>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</si>
  <si>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</si>
  <si>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</si>
  <si>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</si>
  <si>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</si>
  <si>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</si>
  <si>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</si>
  <si>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</si>
  <si>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</si>
  <si>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</si>
  <si>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</si>
  <si>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</si>
  <si>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</si>
  <si>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</si>
  <si>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</si>
  <si>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</si>
  <si>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</si>
  <si>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</si>
  <si>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</si>
  <si>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</si>
  <si>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</si>
  <si>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</si>
  <si>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</si>
  <si>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</si>
  <si>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</si>
  <si>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</si>
  <si>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</si>
  <si>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</si>
  <si>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</si>
  <si>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</si>
  <si>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</si>
  <si>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</si>
  <si>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</si>
  <si>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</si>
  <si>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</si>
  <si>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</si>
  <si>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</si>
  <si>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</si>
  <si>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</si>
  <si>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</si>
  <si>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</si>
  <si>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</si>
  <si>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</si>
  <si>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</si>
  <si>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</si>
  <si>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</si>
  <si>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</si>
  <si>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</si>
  <si>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</si>
  <si>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</si>
  <si>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</si>
  <si>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</si>
  <si>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</si>
  <si>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</si>
  <si>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</si>
  <si>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</si>
  <si>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</si>
  <si>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</si>
  <si>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</si>
  <si>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</si>
  <si>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</si>
  <si>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</si>
  <si>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</si>
  <si>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</si>
  <si>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</si>
  <si>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</si>
  <si>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</si>
  <si>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</si>
  <si>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</si>
  <si>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</si>
  <si>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</si>
  <si>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</si>
  <si>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</si>
  <si>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</si>
  <si>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</si>
  <si>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</si>
  <si>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</si>
  <si>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</si>
  <si>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</si>
  <si>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</si>
  <si>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</si>
  <si>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</si>
  <si>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</si>
  <si>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</si>
  <si>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</si>
  <si>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</si>
  <si>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</si>
  <si>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</si>
  <si>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</si>
  <si>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</si>
  <si>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</si>
  <si>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</si>
  <si>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</si>
  <si>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</si>
  <si>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</si>
  <si>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</si>
  <si>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</si>
  <si>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</si>
  <si>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</si>
  <si>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</si>
  <si>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</si>
  <si>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</si>
  <si>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</si>
  <si>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</si>
  <si>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</si>
  <si>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</si>
  <si>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</si>
  <si>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</si>
  <si>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</si>
  <si>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</si>
  <si>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</si>
  <si>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</si>
  <si>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</si>
  <si>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</si>
  <si>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</si>
  <si>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</si>
  <si>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</si>
  <si>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</si>
  <si>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</si>
  <si>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</si>
  <si>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</si>
  <si>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</si>
  <si>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</si>
  <si>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</si>
  <si>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</si>
  <si>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</si>
  <si>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</si>
  <si>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</si>
  <si>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</si>
  <si>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</si>
  <si>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</si>
  <si>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</si>
  <si>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</si>
  <si>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</si>
  <si>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</si>
  <si>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</si>
  <si>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</si>
  <si>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</si>
  <si>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</si>
  <si>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</si>
  <si>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</si>
  <si>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</si>
  <si>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</si>
  <si>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</si>
  <si>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</si>
  <si>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</si>
  <si>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</si>
  <si>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</si>
  <si>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</si>
  <si>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</si>
  <si>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</si>
  <si>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</si>
  <si>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</si>
  <si>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</si>
  <si>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</si>
  <si>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</si>
  <si>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</si>
  <si>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</si>
  <si>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</si>
  <si>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</si>
  <si>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</si>
  <si>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</si>
  <si>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</si>
  <si>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</si>
  <si>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</si>
  <si>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</si>
  <si>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</si>
  <si>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</si>
  <si>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</si>
  <si>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</si>
  <si>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</si>
  <si>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</si>
  <si>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</si>
  <si>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</si>
  <si>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</si>
  <si>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</si>
  <si>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</si>
  <si>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</si>
  <si>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</si>
  <si>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</si>
  <si>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</si>
  <si>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</si>
  <si>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</si>
  <si>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</si>
  <si>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</si>
  <si>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</si>
  <si>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</si>
  <si>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</si>
  <si>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</si>
  <si>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</si>
  <si>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</si>
  <si>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</si>
  <si>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</si>
  <si>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</si>
  <si>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</si>
  <si>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</si>
  <si>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</si>
  <si>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</si>
  <si>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</si>
  <si>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</si>
  <si>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</si>
  <si>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</si>
  <si>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</si>
  <si>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</si>
  <si>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</si>
  <si>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</si>
  <si>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</si>
  <si>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</si>
  <si>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</si>
  <si>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</si>
  <si>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</si>
  <si>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</si>
  <si>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</si>
  <si>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</si>
  <si>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</si>
  <si>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</si>
  <si>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</si>
  <si>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</si>
  <si>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</si>
  <si>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</si>
  <si>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</si>
  <si>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</si>
  <si>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</si>
  <si>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</si>
  <si>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</si>
  <si>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</si>
  <si>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</si>
  <si>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</si>
  <si>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</si>
  <si>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</si>
  <si>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</si>
  <si>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</si>
  <si>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</si>
  <si>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</si>
  <si>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</si>
  <si>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</si>
  <si>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</si>
  <si>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</si>
  <si>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</si>
  <si>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</si>
  <si>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</si>
  <si>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</si>
  <si>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</si>
  <si>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</si>
  <si>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</si>
  <si>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</si>
  <si>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</si>
  <si>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</si>
  <si>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</si>
  <si>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</si>
  <si>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</si>
  <si>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</si>
  <si>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</si>
  <si>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</si>
  <si>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</si>
  <si>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</si>
  <si>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</si>
  <si>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</si>
  <si>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</si>
  <si>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</si>
  <si>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</si>
  <si>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</si>
  <si>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</si>
  <si>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</si>
  <si>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</si>
  <si>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</si>
  <si>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</si>
  <si>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</si>
  <si>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</si>
  <si>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</si>
  <si>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</si>
  <si>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</si>
  <si>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</si>
  <si>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</si>
  <si>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</si>
  <si>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</si>
  <si>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</si>
  <si>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</si>
  <si>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</si>
  <si>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</si>
  <si>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</si>
  <si>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</si>
  <si>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</si>
  <si>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</si>
  <si>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</si>
  <si>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</si>
  <si>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</si>
  <si>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</si>
  <si>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</si>
  <si>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</si>
  <si>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</si>
  <si>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</si>
  <si>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</si>
  <si>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</si>
  <si>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</si>
  <si>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</si>
  <si>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</si>
  <si>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</si>
  <si>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</si>
  <si>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</si>
  <si>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</si>
  <si>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</si>
  <si>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</si>
  <si>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</si>
  <si>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</si>
  <si>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</si>
  <si>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</si>
  <si>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</si>
  <si>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</si>
  <si>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</si>
  <si>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</si>
  <si>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</si>
  <si>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</si>
  <si>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</si>
  <si>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</si>
  <si>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</si>
  <si>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</si>
  <si>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</si>
  <si>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</si>
  <si>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</si>
  <si>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</si>
  <si>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</si>
  <si>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</si>
  <si>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</si>
  <si>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</si>
  <si>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</si>
  <si>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</si>
  <si>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</si>
  <si>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</si>
  <si>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</si>
  <si>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</si>
  <si>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</si>
  <si>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</si>
  <si>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</si>
  <si>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</si>
  <si>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</si>
  <si>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</si>
  <si>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</si>
  <si>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</si>
  <si>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</si>
  <si>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</si>
  <si>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</si>
  <si>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</si>
  <si>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</si>
  <si>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</si>
  <si>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</si>
  <si>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</si>
  <si>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</si>
  <si>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</si>
  <si>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</si>
  <si>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</si>
  <si>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</si>
  <si>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</si>
  <si>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</si>
  <si>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</si>
  <si>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</si>
  <si>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</si>
  <si>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</si>
  <si>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</si>
  <si>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</si>
  <si>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</si>
  <si>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</si>
  <si>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</si>
  <si>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</si>
  <si>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</si>
  <si>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</si>
  <si>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</si>
  <si>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</si>
  <si>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</si>
  <si>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</si>
  <si>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</si>
  <si>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</si>
  <si>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</si>
  <si>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</si>
  <si>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</si>
  <si>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</si>
  <si>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</si>
  <si>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</si>
  <si>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</si>
  <si>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</si>
  <si>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</si>
  <si>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</si>
  <si>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</si>
  <si>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</si>
  <si>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</si>
  <si>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</si>
  <si>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</si>
  <si>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</si>
  <si>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</si>
  <si>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</si>
  <si>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</si>
  <si>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</si>
  <si>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</si>
  <si>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</si>
  <si>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</si>
  <si>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</si>
  <si>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</si>
  <si>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</si>
  <si>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</si>
  <si>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</si>
  <si>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</si>
  <si>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</si>
  <si>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</si>
  <si>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</si>
  <si>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</si>
  <si>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</si>
  <si>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</si>
  <si>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</si>
  <si>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</si>
  <si>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</si>
  <si>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</si>
  <si>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</si>
  <si>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</si>
  <si>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</si>
  <si>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</si>
  <si>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</si>
  <si>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</si>
  <si>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</si>
  <si>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</si>
  <si>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</si>
  <si>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</si>
  <si>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</si>
  <si>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</si>
  <si>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</si>
  <si>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</si>
  <si>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</si>
  <si>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</si>
  <si>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</si>
  <si>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</si>
  <si>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</si>
  <si>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</si>
  <si>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</si>
  <si>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</si>
  <si>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</si>
  <si>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</si>
  <si>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</si>
  <si>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</si>
  <si>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</si>
  <si>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</si>
  <si>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</si>
  <si>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</si>
  <si>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</si>
  <si>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</si>
  <si>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</si>
  <si>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</si>
  <si>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</si>
  <si>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</si>
  <si>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</si>
  <si>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</si>
  <si>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</si>
  <si>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</si>
  <si>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</si>
  <si>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</si>
  <si>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</si>
  <si>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</si>
  <si>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</si>
  <si>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</si>
  <si>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</si>
  <si>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</si>
  <si>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</si>
  <si>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</si>
  <si>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</si>
  <si>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</si>
  <si>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</si>
  <si>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</si>
  <si>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</si>
  <si>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</si>
  <si>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</si>
  <si>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</si>
  <si>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</si>
  <si>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</si>
  <si>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</si>
  <si>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</si>
  <si>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</si>
  <si>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</si>
  <si>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</si>
  <si>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</si>
  <si>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</si>
  <si>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</si>
  <si>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</si>
  <si>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</si>
  <si>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</si>
  <si>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</si>
  <si>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</si>
  <si>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</si>
  <si>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</si>
  <si>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</si>
  <si>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</si>
  <si>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</si>
  <si>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</si>
  <si>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</si>
  <si>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</si>
  <si>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</si>
  <si>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</si>
  <si>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</si>
  <si>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</si>
  <si>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</si>
  <si>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</si>
  <si>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</si>
  <si>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</si>
  <si>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</si>
  <si>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</si>
  <si>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</si>
  <si>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</si>
  <si>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</si>
  <si>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</si>
  <si>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</si>
  <si>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</si>
  <si>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</si>
  <si>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</si>
  <si>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</si>
  <si>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</si>
  <si>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</si>
  <si>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</si>
  <si>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</si>
  <si>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</si>
  <si>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</si>
  <si>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</si>
  <si>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</si>
  <si>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</si>
  <si>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</si>
  <si>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</si>
  <si>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</si>
  <si>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</si>
  <si>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</si>
  <si>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</si>
  <si>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</si>
  <si>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</si>
  <si>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</si>
  <si>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</si>
  <si>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</si>
  <si>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</si>
  <si>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</si>
  <si>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</si>
  <si>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</si>
  <si>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</si>
  <si>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</si>
  <si>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</si>
  <si>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</si>
  <si>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</si>
  <si>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</si>
  <si>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</si>
  <si>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</si>
  <si>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</si>
  <si>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</si>
  <si>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</si>
  <si>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</si>
  <si>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</si>
  <si>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</si>
  <si>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</si>
  <si>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</si>
  <si>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</si>
  <si>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</si>
  <si>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</si>
  <si>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</si>
  <si>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</si>
  <si>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</si>
  <si>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</si>
  <si>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</si>
  <si>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</si>
  <si>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</si>
  <si>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</si>
  <si>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</si>
  <si>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</si>
  <si>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</si>
  <si>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</si>
  <si>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</si>
  <si>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</si>
  <si>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</si>
  <si>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</si>
  <si>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</si>
  <si>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</si>
  <si>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</si>
  <si>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</si>
  <si>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</si>
  <si>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</si>
  <si>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</si>
  <si>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</si>
  <si>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</si>
  <si>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</si>
  <si>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</si>
  <si>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</si>
  <si>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</si>
  <si>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</si>
  <si>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</si>
  <si>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</si>
  <si>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</si>
  <si>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</si>
  <si>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</si>
  <si>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</si>
  <si>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</si>
  <si>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</si>
  <si>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</si>
  <si>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</si>
  <si>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</si>
  <si>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</si>
  <si>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</si>
  <si>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</si>
  <si>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</si>
  <si>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</si>
  <si>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</si>
  <si>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</si>
  <si>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</si>
  <si>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</si>
  <si>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</si>
  <si>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</si>
  <si>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</si>
  <si>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</si>
  <si>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</si>
  <si>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</si>
  <si>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</si>
  <si>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</si>
  <si>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</si>
  <si>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</si>
  <si>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</si>
  <si>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</si>
  <si>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</si>
  <si>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</si>
  <si>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</si>
  <si>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</si>
  <si>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</si>
  <si>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</si>
  <si>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</si>
  <si>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</si>
  <si>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</si>
  <si>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</si>
  <si>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</si>
  <si>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</si>
  <si>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</si>
  <si>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</si>
  <si>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</si>
  <si>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</si>
  <si>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</si>
  <si>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</si>
  <si>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</si>
  <si>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</si>
  <si>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</si>
  <si>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</si>
  <si>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</si>
  <si>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</si>
  <si>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</si>
  <si>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</si>
  <si>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</si>
  <si>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</si>
  <si>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</si>
  <si>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</si>
  <si>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</si>
  <si>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</si>
  <si>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</si>
  <si>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</si>
  <si>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</si>
  <si>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</si>
  <si>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</si>
  <si>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</si>
  <si>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</si>
  <si>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</si>
  <si>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</si>
  <si>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</si>
  <si>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</si>
  <si>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</si>
  <si>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</si>
  <si>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</si>
  <si>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</si>
  <si>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</si>
  <si>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</si>
  <si>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</si>
  <si>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</si>
  <si>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</si>
  <si>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</si>
  <si>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</si>
  <si>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</si>
  <si>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</si>
  <si>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</si>
  <si>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</si>
  <si>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</si>
  <si>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</si>
  <si>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</si>
  <si>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</si>
  <si>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</si>
  <si>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</si>
  <si>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</si>
  <si>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</si>
  <si>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</si>
  <si>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</si>
  <si>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</si>
  <si>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</si>
  <si>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</si>
  <si>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</si>
  <si>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</si>
  <si>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</si>
  <si>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</si>
  <si>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</si>
  <si>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</si>
  <si>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</si>
  <si>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</si>
  <si>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</si>
  <si>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</si>
  <si>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</si>
  <si>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</si>
  <si>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</si>
  <si>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</si>
  <si>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</si>
  <si>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</si>
  <si>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</si>
  <si>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</si>
  <si>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</si>
  <si>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</si>
  <si>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</si>
  <si>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</si>
  <si>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</si>
  <si>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</si>
  <si>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</si>
  <si>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</si>
  <si>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</si>
  <si>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</si>
  <si>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</si>
  <si>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</si>
  <si>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</si>
  <si>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</si>
  <si>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</si>
  <si>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</si>
  <si>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</si>
  <si>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</si>
  <si>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</si>
  <si>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</si>
  <si>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</si>
  <si>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</si>
  <si>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</si>
  <si>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</si>
  <si>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</si>
  <si>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</si>
  <si>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</si>
  <si>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</si>
  <si>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</si>
  <si>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</si>
  <si>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</si>
  <si>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</si>
  <si>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</si>
  <si>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</si>
  <si>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</si>
  <si>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</si>
  <si>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</si>
  <si>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</si>
  <si>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</si>
  <si>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</si>
  <si>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</si>
  <si>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</si>
  <si>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</si>
  <si>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</si>
  <si>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</si>
  <si>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</si>
  <si>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</si>
  <si>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</si>
  <si>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</si>
  <si>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</si>
  <si>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</si>
  <si>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</si>
  <si>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</si>
  <si>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</si>
  <si>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</si>
  <si>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</si>
  <si>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</si>
  <si>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</si>
  <si>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</si>
  <si>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</si>
  <si>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</si>
  <si>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</si>
  <si>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</si>
  <si>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</si>
  <si>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</si>
  <si>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</si>
  <si>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</si>
  <si>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</si>
  <si>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</si>
  <si>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</si>
  <si>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</si>
  <si>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</si>
  <si>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</si>
  <si>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</si>
  <si>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</si>
  <si>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</si>
  <si>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</si>
  <si>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</si>
  <si>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</si>
  <si>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</si>
  <si>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</si>
  <si>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</si>
  <si>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</si>
  <si>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</si>
  <si>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</si>
  <si>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</si>
  <si>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</si>
  <si>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</si>
  <si>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</si>
  <si>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</si>
  <si>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</si>
  <si>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</si>
  <si>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</si>
  <si>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</si>
  <si>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</si>
  <si>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</si>
  <si>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</si>
  <si>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</si>
  <si>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</si>
  <si>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</si>
  <si>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</si>
  <si>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</si>
  <si>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</si>
  <si>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</si>
  <si>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</si>
  <si>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</si>
  <si>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</si>
  <si>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</si>
  <si>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</si>
  <si>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</si>
  <si>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</si>
  <si>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</si>
  <si>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</si>
  <si>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</si>
  <si>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</si>
  <si>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</si>
  <si>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</si>
  <si>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</si>
  <si>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</si>
  <si>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</si>
  <si>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</si>
  <si>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</si>
  <si>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</si>
  <si>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</si>
  <si>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</si>
  <si>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</si>
  <si>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</si>
  <si>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</si>
  <si>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</si>
  <si>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</si>
  <si>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</si>
  <si>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</si>
  <si>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</si>
  <si>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</si>
  <si>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</si>
  <si>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</si>
  <si>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</si>
  <si>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</si>
  <si>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</si>
  <si>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</si>
  <si>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</si>
  <si>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</si>
  <si>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</si>
  <si>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</si>
  <si>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</si>
  <si>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</si>
  <si>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</si>
  <si>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</si>
  <si>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</si>
  <si>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</si>
  <si>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</si>
  <si>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</si>
  <si>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</si>
  <si>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</si>
  <si>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</si>
  <si>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</si>
  <si>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</si>
  <si>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</si>
  <si>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</si>
  <si>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</si>
  <si>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</si>
  <si>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</si>
  <si>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</si>
  <si>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</si>
  <si>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</si>
  <si>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</si>
  <si>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</si>
  <si>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</si>
  <si>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</si>
  <si>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</si>
  <si>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</si>
  <si>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</si>
  <si>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</si>
  <si>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</si>
  <si>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</si>
  <si>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</si>
  <si>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</si>
  <si>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</si>
  <si>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</si>
  <si>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</si>
  <si>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</si>
  <si>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</si>
  <si>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</si>
  <si>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</si>
  <si>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</si>
  <si>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</si>
  <si>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</si>
  <si>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</si>
  <si>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</si>
  <si>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</si>
  <si>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</si>
  <si>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</si>
  <si>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</si>
  <si>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</si>
  <si>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</si>
  <si>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</si>
  <si>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</si>
  <si>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</si>
  <si>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</si>
  <si>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</si>
  <si>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</si>
  <si>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</si>
  <si>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</si>
  <si>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</si>
  <si>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</si>
  <si>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</si>
  <si>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</si>
  <si>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</si>
  <si>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</si>
  <si>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</si>
  <si>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</si>
  <si>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</si>
  <si>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</si>
  <si>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</si>
  <si>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</si>
  <si>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</si>
  <si>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</si>
  <si>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</si>
  <si>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</si>
  <si>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</si>
  <si>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</si>
  <si>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</si>
  <si>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</si>
  <si>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</si>
  <si>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</si>
  <si>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</si>
  <si>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</si>
  <si>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</si>
  <si>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</si>
  <si>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</si>
  <si>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</si>
  <si>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</si>
  <si>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</si>
  <si>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</si>
  <si>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</si>
  <si>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</si>
  <si>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</si>
  <si>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</si>
  <si>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</si>
  <si>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</si>
  <si>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</si>
  <si>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</si>
  <si>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</si>
  <si>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</si>
  <si>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</si>
  <si>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</si>
  <si>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</si>
  <si>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</si>
  <si>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</si>
  <si>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</si>
  <si>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</si>
  <si>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</si>
  <si>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</si>
  <si>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</si>
  <si>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</si>
  <si>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</si>
  <si>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</si>
  <si>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</si>
  <si>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</si>
  <si>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</si>
  <si>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</si>
  <si>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</si>
  <si>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</si>
  <si>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</si>
  <si>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</si>
  <si>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</si>
  <si>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</si>
  <si>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</si>
  <si>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</si>
  <si>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</si>
  <si>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</si>
  <si>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</si>
  <si>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</si>
  <si>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</si>
  <si>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</si>
  <si>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</si>
  <si>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</si>
  <si>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</si>
  <si>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</si>
  <si>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</si>
  <si>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</si>
  <si>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</si>
  <si>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</si>
  <si>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</si>
  <si>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</si>
  <si>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</si>
  <si>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</si>
  <si>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</si>
  <si>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</si>
  <si>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</si>
  <si>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</si>
  <si>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</si>
  <si>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</si>
  <si>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</si>
  <si>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</si>
  <si>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</si>
  <si>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</si>
  <si>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</si>
  <si>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</si>
  <si>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</si>
  <si>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</si>
  <si>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</si>
  <si>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</si>
  <si>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</si>
  <si>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</si>
  <si>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</si>
  <si>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</si>
  <si>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</si>
  <si>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</si>
  <si>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</si>
  <si>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</si>
  <si>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</si>
  <si>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</si>
  <si>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</si>
  <si>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</si>
  <si>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</si>
  <si>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</si>
  <si>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</si>
  <si>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</si>
  <si>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</si>
  <si>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</si>
  <si>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</si>
  <si>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</si>
  <si>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</si>
  <si>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</si>
  <si>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</si>
  <si>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</si>
  <si>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</si>
  <si>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</si>
  <si>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</si>
  <si>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</si>
  <si>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</si>
  <si>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</si>
  <si>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</si>
  <si>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</si>
  <si>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</si>
  <si>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</si>
  <si>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</si>
  <si>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</si>
  <si>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</si>
  <si>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</si>
  <si>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</si>
  <si>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</si>
  <si>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</si>
  <si>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</si>
  <si>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</si>
  <si>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</si>
  <si>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</si>
  <si>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</si>
  <si>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</si>
  <si>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</si>
  <si>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</si>
  <si>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</si>
  <si>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</si>
  <si>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</si>
  <si>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</si>
  <si>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</si>
  <si>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</si>
  <si>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</si>
  <si>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</si>
  <si>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</si>
  <si>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</si>
  <si>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</si>
  <si>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</si>
  <si>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</si>
  <si>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</si>
  <si>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</si>
  <si>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</si>
  <si>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</si>
  <si>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</si>
  <si>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</si>
  <si>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</si>
  <si>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</si>
  <si>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</si>
  <si>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</si>
  <si>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</si>
  <si>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</si>
  <si>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</si>
  <si>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</si>
  <si>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</si>
  <si>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</si>
  <si>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</si>
  <si>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</si>
  <si>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</si>
  <si>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</si>
  <si>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</si>
  <si>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</si>
  <si>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</si>
  <si>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</si>
  <si>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</si>
  <si>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</si>
  <si>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</si>
  <si>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</si>
  <si>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</si>
  <si>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</si>
  <si>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</si>
  <si>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</si>
  <si>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</si>
  <si>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</si>
  <si>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</si>
  <si>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</si>
  <si>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</si>
  <si>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</si>
  <si>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</si>
  <si>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</si>
  <si>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</si>
  <si>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</si>
  <si>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</si>
  <si>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</si>
  <si>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</si>
  <si>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</si>
  <si>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</si>
  <si>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</si>
  <si>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</si>
  <si>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</si>
  <si>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</si>
  <si>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</si>
  <si>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</si>
  <si>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</si>
  <si>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</si>
  <si>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</si>
  <si>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</si>
  <si>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</si>
  <si>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</si>
  <si>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</si>
  <si>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</si>
  <si>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</si>
  <si>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</si>
  <si>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</si>
  <si>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</si>
  <si>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</si>
  <si>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</si>
  <si>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</si>
  <si>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</si>
  <si>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</si>
  <si>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</si>
  <si>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</si>
  <si>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</si>
  <si>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</si>
  <si>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</si>
  <si>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</si>
  <si>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</si>
  <si>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</si>
  <si>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</si>
  <si>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</si>
  <si>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</si>
  <si>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</si>
  <si>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</si>
  <si>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</si>
  <si>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</si>
  <si>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</si>
  <si>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</si>
  <si>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</si>
  <si>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</si>
  <si>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</si>
  <si>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</si>
  <si>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</si>
  <si>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</si>
  <si>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</si>
  <si>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</si>
  <si>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</si>
  <si>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</si>
  <si>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</si>
  <si>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</si>
  <si>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</si>
  <si>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</si>
  <si>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</si>
  <si>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</si>
  <si>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</si>
  <si>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</si>
  <si>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</si>
  <si>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</si>
  <si>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</si>
  <si>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</si>
  <si>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</si>
  <si>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</si>
  <si>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</si>
  <si>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</si>
  <si>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</si>
  <si>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</si>
  <si>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</si>
  <si>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</si>
  <si>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</si>
  <si>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</si>
  <si>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</si>
  <si>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</si>
  <si>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</si>
  <si>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</si>
  <si>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</si>
  <si>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</si>
  <si>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</si>
  <si>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</si>
  <si>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</si>
  <si>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</si>
  <si>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</si>
  <si>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</si>
  <si>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</si>
  <si>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</si>
  <si>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</si>
  <si>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</si>
  <si>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</si>
  <si>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</si>
  <si>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</si>
  <si>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</si>
  <si>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</si>
  <si>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</si>
  <si>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</si>
  <si>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</si>
  <si>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</si>
  <si>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</si>
  <si>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</si>
  <si>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</si>
  <si>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</si>
  <si>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</si>
  <si>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</si>
  <si>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</si>
  <si>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</si>
  <si>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</si>
  <si>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</si>
  <si>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</si>
  <si>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</si>
  <si>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</si>
  <si>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</si>
  <si>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</si>
  <si>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</si>
  <si>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</si>
  <si>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</si>
  <si>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</si>
  <si>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</si>
  <si>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</si>
  <si>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</si>
  <si>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</si>
  <si>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</si>
  <si>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</si>
  <si>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</si>
  <si>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</si>
  <si>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</si>
  <si>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</si>
  <si>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</si>
  <si>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</si>
  <si>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</si>
  <si>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</si>
  <si>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</si>
  <si>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</si>
  <si>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</si>
  <si>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</si>
  <si>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</si>
  <si>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</si>
  <si>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</si>
  <si>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</si>
  <si>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</si>
  <si>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</si>
  <si>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</si>
  <si>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</si>
  <si>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</si>
  <si>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</si>
  <si>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</si>
  <si>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</si>
  <si>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</si>
  <si>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</si>
  <si>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</si>
  <si>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</si>
  <si>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</si>
  <si>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</si>
  <si>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</si>
  <si>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</si>
  <si>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</si>
  <si>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</si>
  <si>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</si>
  <si>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</si>
  <si>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</si>
  <si>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</si>
  <si>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</si>
  <si>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</si>
  <si>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</si>
  <si>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</si>
  <si>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</si>
  <si>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</si>
  <si>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</si>
  <si>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</si>
  <si>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</si>
  <si>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</si>
  <si>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</si>
  <si>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</si>
  <si>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</si>
  <si>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</si>
  <si>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</si>
  <si>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</si>
  <si>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</si>
  <si>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</si>
  <si>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</si>
  <si>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</si>
  <si>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</si>
  <si>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</si>
  <si>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</si>
  <si>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</si>
  <si>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</si>
  <si>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</si>
  <si>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</si>
  <si>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</si>
  <si>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</si>
  <si>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</si>
  <si>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</si>
  <si>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</si>
  <si>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</si>
  <si>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</si>
  <si>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</si>
  <si>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</si>
  <si>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</si>
  <si>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</si>
  <si>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</si>
  <si>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</si>
  <si>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</si>
  <si>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</si>
  <si>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</si>
  <si>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</si>
  <si>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</si>
  <si>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</si>
  <si>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</si>
  <si>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</si>
  <si>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</si>
  <si>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</si>
  <si>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</si>
  <si>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</si>
  <si>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</si>
  <si>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</si>
  <si>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</si>
  <si>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</si>
  <si>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</si>
  <si>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</si>
  <si>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</si>
  <si>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</si>
  <si>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</si>
  <si>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</si>
  <si>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</si>
  <si>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</si>
  <si>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</si>
  <si>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</si>
  <si>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</si>
  <si>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</si>
  <si>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</si>
  <si>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</si>
  <si>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</si>
  <si>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</si>
  <si>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</si>
  <si>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</si>
  <si>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</si>
  <si>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</si>
  <si>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</si>
  <si>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</si>
  <si>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</si>
  <si>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</si>
  <si>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</si>
  <si>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</si>
  <si>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</si>
  <si>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</si>
  <si>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</si>
  <si>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</si>
  <si>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</si>
  <si>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</si>
  <si>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</si>
  <si>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</si>
  <si>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</si>
  <si>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</si>
  <si>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</si>
  <si>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</si>
  <si>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</si>
  <si>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</si>
  <si>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</si>
  <si>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</si>
  <si>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</si>
  <si>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</si>
  <si>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</si>
  <si>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</si>
  <si>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</si>
  <si>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</si>
  <si>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</si>
  <si>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</si>
  <si>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</si>
  <si>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</si>
  <si>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</si>
  <si>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</si>
  <si>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</si>
  <si>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</si>
  <si>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</si>
  <si>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</si>
  <si>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</si>
  <si>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</si>
  <si>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</si>
  <si>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</si>
  <si>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</si>
  <si>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</si>
  <si>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</si>
  <si>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</si>
  <si>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</si>
  <si>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</si>
  <si>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</si>
  <si>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</si>
  <si>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</si>
  <si>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</si>
  <si>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</si>
  <si>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</si>
  <si>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</si>
  <si>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</si>
  <si>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</si>
  <si>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</si>
  <si>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</si>
  <si>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</si>
  <si>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</si>
  <si>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</si>
  <si>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</si>
  <si>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</si>
  <si>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</si>
  <si>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</si>
  <si>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</si>
  <si>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</si>
  <si>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</si>
  <si>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</si>
  <si>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</si>
  <si>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</si>
  <si>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</si>
  <si>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</si>
  <si>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</si>
  <si>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</si>
  <si>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</si>
  <si>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</si>
  <si>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</si>
  <si>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</si>
  <si>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</si>
  <si>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</si>
  <si>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</si>
  <si>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</si>
  <si>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</si>
  <si>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</si>
  <si>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</si>
  <si>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</si>
  <si>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</si>
  <si>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</si>
  <si>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</si>
  <si>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</si>
  <si>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</si>
  <si>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</si>
  <si>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</si>
  <si>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</si>
  <si>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</si>
  <si>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</si>
  <si>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</si>
  <si>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</si>
  <si>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</si>
  <si>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</si>
  <si>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</si>
  <si>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</si>
  <si>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</si>
  <si>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</si>
  <si>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</si>
  <si>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</si>
  <si>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</si>
  <si>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</si>
  <si>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</si>
  <si>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</si>
  <si>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</si>
  <si>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</si>
  <si>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</si>
  <si>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</si>
  <si>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</si>
  <si>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</si>
  <si>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</si>
  <si>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</si>
  <si>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</si>
  <si>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</si>
  <si>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</si>
  <si>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</si>
  <si>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</si>
  <si>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</si>
  <si>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</si>
  <si>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</si>
  <si>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</si>
  <si>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</si>
  <si>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</si>
  <si>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</si>
  <si>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</si>
  <si>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</si>
  <si>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</si>
  <si>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</si>
  <si>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</si>
  <si>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</si>
  <si>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</si>
  <si>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</si>
  <si>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</si>
  <si>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</si>
  <si>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</si>
  <si>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</si>
  <si>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</si>
  <si>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</si>
  <si>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</si>
  <si>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</si>
  <si>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</si>
  <si>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</si>
  <si>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</si>
  <si>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</si>
  <si>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</si>
  <si>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</si>
  <si>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</si>
  <si>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</si>
  <si>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</si>
  <si>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</si>
  <si>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</si>
  <si>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</si>
  <si>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</si>
  <si>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</si>
  <si>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</si>
  <si>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</si>
  <si>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</si>
  <si>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</si>
  <si>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</si>
  <si>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</si>
  <si>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</si>
  <si>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</si>
  <si>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</si>
  <si>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</si>
  <si>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</si>
  <si>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</si>
  <si>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</si>
  <si>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</si>
  <si>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</si>
  <si>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</si>
  <si>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</si>
  <si>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</si>
  <si>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</si>
  <si>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</si>
  <si>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</si>
  <si>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</si>
  <si>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</si>
  <si>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</si>
  <si>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</si>
  <si>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</si>
  <si>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</si>
  <si>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</si>
  <si>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</si>
  <si>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</si>
  <si>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</si>
  <si>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</si>
  <si>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</si>
  <si>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</si>
  <si>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</si>
  <si>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</si>
  <si>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</si>
  <si>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</si>
  <si>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</si>
  <si>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</si>
  <si>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</si>
  <si>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</si>
  <si>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</si>
  <si>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</si>
  <si>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</si>
  <si>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</si>
  <si>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</si>
  <si>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</si>
  <si>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</si>
  <si>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</si>
  <si>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</si>
  <si>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</si>
  <si>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</si>
  <si>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</si>
  <si>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</si>
  <si>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</si>
  <si>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</si>
  <si>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</si>
  <si>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</si>
  <si>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</si>
  <si>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</si>
  <si>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</si>
  <si>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</si>
  <si>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</si>
  <si>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</si>
  <si>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</si>
  <si>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</si>
  <si>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</si>
  <si>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</si>
  <si>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</si>
  <si>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</si>
  <si>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</si>
  <si>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</si>
  <si>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</si>
  <si>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</si>
  <si>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</si>
  <si>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</si>
  <si>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</si>
  <si>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</si>
  <si>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</si>
  <si>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</si>
  <si>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</si>
  <si>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</si>
  <si>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</si>
  <si>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</si>
  <si>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</si>
  <si>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</si>
  <si>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</si>
  <si>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</si>
  <si>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</si>
  <si>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</si>
  <si>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</si>
  <si>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</si>
  <si>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</si>
  <si>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</si>
  <si>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</si>
  <si>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</si>
  <si>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</si>
  <si>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</si>
  <si>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</si>
  <si>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</si>
  <si>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</si>
  <si>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</si>
  <si>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</si>
  <si>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</si>
  <si>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</si>
  <si>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</si>
  <si>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</si>
  <si>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</si>
  <si>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</si>
  <si>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</si>
  <si>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</si>
  <si>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</si>
  <si>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</si>
  <si>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</si>
  <si>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</si>
  <si>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</si>
  <si>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</si>
  <si>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</si>
  <si>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</si>
  <si>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</si>
  <si>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</si>
  <si>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</si>
  <si>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</si>
  <si>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</si>
  <si>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</si>
  <si>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</si>
  <si>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</si>
  <si>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</si>
  <si>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</si>
  <si>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</si>
  <si>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</si>
  <si>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</si>
  <si>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</si>
  <si>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</si>
  <si>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</si>
  <si>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</si>
  <si>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</si>
  <si>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</si>
  <si>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</si>
  <si>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</si>
  <si>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</si>
  <si>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</si>
  <si>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</si>
  <si>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</si>
  <si>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</si>
  <si>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</si>
  <si>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</si>
  <si>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</si>
  <si>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</si>
  <si>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</si>
  <si>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</si>
  <si>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</si>
  <si>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</si>
  <si>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</si>
  <si>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</si>
  <si>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</si>
  <si>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</si>
  <si>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</si>
  <si>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</si>
  <si>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</si>
  <si>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</si>
  <si>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</si>
  <si>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</si>
  <si>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</si>
  <si>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</si>
  <si>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</si>
  <si>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</si>
  <si>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</si>
  <si>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</si>
  <si>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</si>
  <si>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</si>
  <si>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</si>
  <si>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</si>
  <si>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</si>
  <si>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</si>
  <si>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</si>
  <si>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</si>
  <si>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</si>
  <si>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</si>
  <si>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</si>
  <si>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</si>
  <si>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</si>
  <si>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</si>
  <si>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</si>
  <si>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</si>
  <si>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</si>
  <si>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</si>
  <si>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</si>
  <si>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</si>
  <si>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</si>
  <si>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</si>
  <si>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</si>
  <si>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</si>
  <si>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</si>
  <si>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</si>
  <si>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</si>
  <si>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</si>
  <si>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</si>
  <si>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</si>
  <si>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</si>
  <si>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</si>
  <si>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</si>
  <si>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</si>
  <si>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</si>
  <si>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</si>
  <si>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</si>
  <si>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</si>
  <si>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</si>
  <si>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</si>
  <si>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</si>
  <si>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</si>
  <si>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</si>
  <si>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</si>
  <si>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</si>
  <si>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</si>
  <si>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</si>
  <si>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</si>
  <si>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</si>
  <si>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</si>
  <si>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</si>
  <si>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</si>
  <si>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</si>
  <si>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</si>
  <si>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</si>
  <si>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</si>
  <si>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</si>
  <si>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</si>
  <si>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</si>
  <si>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</si>
  <si>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</si>
  <si>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</si>
  <si>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</si>
  <si>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</si>
  <si>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</si>
  <si>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</si>
  <si>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</si>
  <si>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</si>
  <si>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</si>
  <si>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</si>
  <si>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</si>
  <si>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</si>
  <si>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</si>
  <si>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</si>
  <si>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</si>
  <si>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</si>
  <si>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</si>
  <si>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</si>
  <si>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</si>
  <si>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</si>
  <si>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</si>
  <si>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</si>
  <si>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</si>
  <si>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</si>
  <si>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</si>
  <si>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</si>
  <si>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</si>
  <si>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</si>
  <si>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</si>
  <si>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</si>
  <si>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</si>
  <si>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</si>
  <si>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</si>
  <si>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</si>
  <si>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</si>
  <si>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</si>
  <si>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</si>
  <si>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</si>
  <si>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</si>
  <si>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</si>
  <si>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</si>
  <si>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</si>
  <si>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</si>
  <si>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</si>
  <si>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</si>
  <si>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</si>
  <si>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</si>
  <si>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</si>
  <si>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</si>
  <si>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</si>
  <si>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</si>
  <si>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</si>
  <si>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</si>
  <si>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</si>
  <si>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</si>
  <si>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</si>
  <si>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</si>
  <si>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</si>
  <si>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</si>
  <si>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</si>
  <si>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</si>
  <si>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</si>
  <si>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</si>
  <si>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</si>
  <si>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</si>
  <si>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</si>
  <si>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</si>
  <si>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</si>
  <si>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</si>
  <si>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</si>
  <si>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</si>
  <si>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</si>
  <si>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</si>
  <si>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</si>
  <si>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</si>
  <si>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</si>
  <si>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</si>
  <si>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</si>
  <si>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</si>
  <si>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</si>
  <si>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</si>
  <si>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</si>
  <si>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</si>
  <si>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</si>
  <si>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</si>
  <si>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</si>
  <si>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</si>
  <si>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</si>
  <si>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</si>
  <si>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</si>
  <si>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</si>
  <si>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</si>
  <si>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</si>
  <si>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</si>
  <si>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</si>
  <si>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</si>
  <si>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</si>
  <si>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</si>
  <si>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</si>
  <si>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</si>
  <si>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</si>
  <si>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</si>
  <si>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</si>
  <si>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</si>
  <si>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</si>
  <si>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</si>
  <si>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</si>
  <si>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</si>
  <si>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</si>
  <si>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</si>
  <si>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</si>
  <si>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</si>
  <si>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</si>
  <si>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</si>
  <si>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</si>
  <si>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</si>
  <si>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</si>
  <si>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</si>
  <si>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</si>
  <si>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</si>
  <si>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</si>
  <si>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</si>
  <si>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</si>
  <si>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</si>
  <si>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</si>
  <si>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</si>
  <si>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</si>
  <si>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</si>
  <si>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</si>
  <si>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</si>
  <si>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</si>
  <si>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</si>
  <si>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</si>
  <si>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</si>
  <si>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</si>
  <si>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</si>
  <si>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</si>
  <si>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</si>
  <si>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</si>
  <si>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</si>
  <si>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</si>
  <si>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</si>
  <si>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</si>
  <si>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</si>
  <si>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</si>
  <si>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</si>
  <si>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</si>
  <si>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</si>
  <si>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</si>
  <si>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</si>
  <si>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</si>
  <si>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</si>
  <si>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</si>
  <si>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</si>
  <si>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</si>
  <si>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</si>
  <si>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</si>
  <si>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</si>
  <si>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</si>
  <si>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</si>
  <si>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</si>
  <si>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</si>
  <si>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</si>
  <si>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</si>
  <si>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</si>
  <si>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</si>
  <si>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</si>
  <si>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</si>
  <si>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</si>
  <si>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</si>
  <si>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</si>
  <si>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</si>
  <si>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</si>
  <si>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</si>
  <si>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</si>
  <si>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</si>
  <si>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</si>
  <si>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</si>
  <si>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</si>
  <si>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</si>
  <si>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</si>
  <si>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</si>
  <si>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</si>
  <si>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</si>
  <si>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</si>
  <si>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</si>
  <si>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</si>
  <si>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</si>
  <si>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</si>
  <si>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</si>
  <si>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</si>
  <si>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</si>
  <si>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</si>
  <si>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</si>
  <si>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</si>
  <si>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</si>
  <si>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</si>
  <si>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</si>
  <si>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</si>
  <si>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</si>
  <si>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</si>
  <si>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</si>
  <si>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</si>
  <si>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</si>
  <si>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</si>
  <si>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</si>
  <si>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</si>
  <si>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</si>
  <si>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</si>
  <si>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</si>
  <si>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</si>
  <si>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</si>
  <si>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</si>
  <si>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</si>
  <si>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</si>
  <si>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</si>
  <si>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</si>
  <si>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</si>
  <si>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</si>
  <si>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</si>
  <si>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</si>
  <si>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</si>
  <si>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</si>
  <si>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</si>
  <si>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</si>
  <si>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</si>
  <si>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</si>
  <si>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</si>
  <si>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</si>
  <si>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</si>
  <si>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</si>
  <si>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</si>
  <si>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</si>
  <si>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</si>
  <si>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</si>
  <si>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</si>
  <si>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</si>
  <si>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</si>
  <si>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</si>
  <si>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</si>
  <si>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</si>
  <si>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</si>
  <si>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</si>
  <si>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</si>
  <si>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</si>
  <si>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</si>
  <si>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</si>
  <si>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</si>
  <si>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</si>
  <si>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</si>
  <si>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</si>
  <si>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</si>
  <si>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</si>
  <si>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</si>
  <si>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</si>
  <si>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</si>
  <si>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</si>
  <si>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</si>
  <si>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</si>
  <si>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</si>
  <si>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</si>
  <si>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</si>
  <si>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</si>
  <si>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</si>
  <si>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</si>
  <si>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</si>
  <si>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</si>
  <si>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</si>
  <si>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</si>
  <si>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</si>
  <si>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</si>
  <si>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</si>
  <si>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</si>
  <si>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</si>
  <si>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</si>
  <si>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</si>
  <si>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</si>
  <si>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</si>
  <si>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</si>
  <si>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</si>
  <si>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</si>
  <si>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</si>
  <si>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</si>
  <si>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</si>
  <si>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</si>
  <si>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</si>
  <si>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</si>
  <si>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</si>
  <si>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</si>
  <si>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</si>
  <si>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</si>
  <si>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</si>
  <si>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</si>
  <si>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</si>
  <si>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</si>
  <si>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</si>
  <si>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</si>
  <si>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</si>
  <si>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</si>
  <si>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</si>
  <si>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</si>
  <si>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</si>
  <si>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</si>
  <si>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</si>
  <si>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</si>
  <si>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</si>
  <si>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</si>
  <si>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</si>
  <si>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</si>
  <si>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</si>
  <si>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</si>
  <si>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</si>
  <si>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</si>
  <si>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</si>
  <si>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</si>
  <si>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</si>
  <si>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</si>
  <si>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</si>
  <si>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</si>
  <si>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</si>
  <si>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</si>
  <si>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</si>
  <si>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</si>
  <si>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</si>
  <si>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</si>
  <si>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</si>
  <si>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</si>
  <si>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</si>
  <si>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</si>
  <si>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</si>
  <si>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</si>
  <si>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</si>
  <si>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</si>
  <si>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</si>
  <si>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</si>
  <si>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</si>
  <si>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</si>
  <si>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</si>
  <si>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</si>
  <si>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</si>
  <si>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</si>
  <si>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</si>
  <si>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</si>
  <si>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</si>
  <si>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</si>
  <si>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</si>
  <si>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</si>
  <si>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</si>
  <si>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</si>
  <si>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</si>
  <si>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</si>
  <si>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</si>
  <si>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</si>
  <si>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</si>
  <si>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</si>
  <si>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</si>
  <si>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</si>
  <si>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</si>
  <si>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</si>
  <si>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</si>
  <si>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</si>
  <si>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</si>
  <si>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</si>
  <si>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</si>
  <si>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</si>
  <si>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</si>
  <si>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</si>
  <si>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</si>
  <si>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</si>
  <si>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</si>
  <si>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</si>
  <si>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</si>
  <si>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</si>
  <si>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</si>
  <si>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</si>
  <si>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</si>
  <si>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</si>
  <si>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</si>
  <si>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</si>
  <si>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</si>
  <si>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</si>
  <si>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</si>
  <si>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</si>
  <si>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</si>
  <si>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</si>
  <si>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</si>
  <si>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</si>
  <si>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</si>
  <si>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</si>
  <si>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</si>
  <si>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</si>
  <si>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</si>
  <si>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</si>
  <si>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</si>
  <si>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</si>
  <si>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</si>
  <si>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</si>
  <si>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</si>
  <si>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</si>
  <si>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</si>
  <si>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</si>
  <si>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</si>
  <si>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</si>
  <si>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</si>
  <si>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</si>
  <si>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</si>
  <si>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</si>
  <si>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</si>
  <si>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</si>
  <si>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</si>
  <si>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</si>
  <si>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</si>
  <si>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</si>
  <si>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</si>
  <si>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</si>
  <si>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</si>
  <si>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</si>
  <si>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</si>
  <si>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</si>
  <si>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</si>
  <si>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</si>
  <si>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</si>
  <si>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</si>
  <si>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</si>
  <si>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</si>
  <si>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</si>
  <si>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</si>
  <si>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</si>
  <si>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</si>
  <si>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</si>
  <si>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</si>
  <si>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</si>
  <si>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</si>
  <si>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</si>
  <si>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</si>
  <si>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</si>
  <si>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</si>
  <si>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</si>
  <si>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</si>
  <si>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</si>
  <si>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</si>
  <si>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</si>
  <si>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</si>
  <si>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</si>
  <si>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</si>
  <si>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</si>
  <si>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</si>
  <si>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</si>
  <si>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</si>
  <si>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</si>
  <si>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</si>
  <si>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</si>
  <si>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</si>
  <si>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</si>
  <si>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</si>
  <si>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</si>
  <si>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</si>
  <si>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</si>
  <si>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</si>
  <si>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</si>
  <si>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</si>
  <si>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</si>
  <si>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</si>
  <si>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</si>
  <si>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</si>
  <si>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</si>
  <si>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</si>
  <si>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</si>
  <si>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</si>
  <si>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</si>
  <si>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</si>
  <si>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</si>
  <si>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</si>
  <si>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</si>
  <si>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</si>
  <si>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</si>
  <si>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</si>
  <si>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</si>
  <si>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</si>
  <si>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</si>
  <si>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</si>
  <si>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</si>
  <si>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</si>
  <si>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</si>
  <si>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</si>
  <si>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</si>
  <si>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</si>
  <si>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</si>
  <si>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</si>
  <si>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</si>
  <si>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</si>
  <si>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</si>
  <si>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</si>
  <si>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</si>
  <si>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</si>
  <si>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</si>
  <si>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</si>
  <si>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</si>
  <si>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</si>
  <si>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</si>
  <si>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</si>
  <si>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</si>
  <si>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</si>
  <si>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</si>
  <si>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</si>
  <si>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</si>
  <si>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</si>
  <si>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</si>
  <si>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</si>
  <si>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</si>
  <si>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</si>
  <si>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</si>
  <si>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</si>
  <si>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</si>
  <si>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</si>
  <si>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</si>
  <si>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</si>
  <si>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</si>
  <si>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</si>
  <si>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</si>
  <si>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</si>
  <si>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</si>
  <si>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</si>
  <si>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</si>
  <si>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</si>
  <si>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</si>
  <si>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</si>
  <si>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</si>
  <si>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</si>
  <si>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</si>
  <si>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</si>
  <si>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</si>
  <si>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</si>
  <si>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</si>
  <si>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</si>
  <si>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</si>
  <si>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</si>
  <si>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</si>
  <si>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</si>
  <si>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</si>
  <si>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</si>
  <si>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</si>
  <si>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</si>
  <si>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</si>
  <si>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</si>
  <si>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</si>
  <si>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</si>
  <si>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</si>
  <si>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</si>
  <si>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</si>
  <si>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</si>
  <si>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</si>
  <si>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</si>
  <si>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</si>
  <si>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</si>
  <si>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</si>
  <si>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</si>
  <si>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</si>
  <si>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</si>
  <si>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</si>
  <si>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</si>
  <si>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</si>
  <si>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</si>
  <si>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</si>
  <si>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</si>
  <si>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</si>
  <si>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</si>
  <si>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</si>
  <si>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</si>
  <si>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</si>
  <si>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</si>
  <si>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</si>
  <si>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</si>
  <si>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</si>
  <si>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</si>
  <si>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</si>
  <si>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</si>
  <si>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</si>
  <si>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</si>
  <si>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</si>
  <si>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</si>
  <si>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</si>
  <si>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</si>
  <si>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</si>
  <si>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</si>
  <si>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</si>
  <si>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</si>
  <si>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</si>
  <si>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</si>
  <si>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</si>
  <si>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</si>
  <si>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</si>
  <si>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</si>
  <si>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</si>
  <si>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</si>
  <si>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</si>
  <si>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</si>
  <si>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</si>
  <si>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</si>
  <si>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</si>
  <si>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</si>
  <si>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</si>
  <si>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</si>
  <si>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</si>
  <si>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</si>
  <si>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</si>
  <si>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</si>
  <si>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</si>
  <si>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</si>
  <si>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</si>
  <si>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</si>
  <si>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</si>
  <si>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</si>
  <si>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</si>
  <si>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</si>
  <si>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</si>
  <si>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</si>
  <si>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</si>
  <si>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</si>
  <si>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</si>
  <si>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</si>
  <si>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</si>
  <si>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</si>
  <si>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</si>
  <si>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</si>
  <si>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</si>
  <si>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</si>
  <si>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</si>
  <si>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</si>
  <si>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</si>
  <si>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</si>
  <si>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</si>
  <si>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</si>
  <si>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</si>
  <si>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</si>
  <si>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</si>
  <si>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</si>
  <si>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</si>
  <si>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</si>
  <si>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</si>
  <si>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</si>
  <si>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</si>
  <si>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</si>
  <si>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</si>
  <si>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</si>
  <si>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</si>
  <si>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</si>
  <si>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</si>
  <si>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</si>
  <si>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</si>
  <si>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</si>
  <si>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</si>
  <si>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</si>
  <si>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</si>
  <si>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</si>
  <si>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</si>
  <si>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</si>
  <si>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</si>
  <si>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</si>
  <si>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</si>
  <si>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</si>
  <si>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</si>
  <si>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</si>
  <si>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</si>
  <si>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</si>
  <si>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</si>
  <si>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</si>
  <si>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</si>
  <si>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</si>
  <si>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</si>
  <si>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</si>
  <si>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</si>
  <si>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</si>
  <si>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</si>
  <si>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</si>
  <si>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</si>
  <si>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</si>
  <si>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</si>
  <si>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</si>
  <si>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</si>
  <si>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</si>
  <si>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</si>
  <si>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</si>
  <si>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</si>
  <si>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</si>
  <si>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</si>
  <si>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</si>
  <si>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</si>
  <si>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</si>
  <si>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</si>
  <si>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</si>
  <si>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</si>
  <si>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</si>
  <si>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</si>
  <si>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</si>
  <si>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</si>
  <si>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</si>
  <si>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</si>
  <si>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</si>
  <si>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</si>
  <si>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</si>
  <si>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</si>
  <si>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</si>
  <si>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</si>
  <si>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</si>
  <si>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</si>
  <si>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</si>
  <si>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</si>
  <si>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</si>
  <si>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</si>
  <si>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</si>
  <si>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</si>
  <si>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</si>
  <si>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</si>
  <si>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</si>
  <si>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</si>
  <si>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</si>
  <si>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</si>
  <si>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</si>
  <si>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</si>
  <si>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</si>
  <si>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</si>
  <si>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</si>
  <si>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</si>
  <si>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</si>
  <si>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</si>
  <si>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</si>
  <si>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</si>
  <si>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</si>
  <si>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</si>
  <si>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</si>
  <si>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</si>
  <si>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</si>
  <si>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</si>
  <si>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</si>
  <si>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</si>
  <si>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</si>
  <si>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</si>
  <si>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</si>
  <si>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</si>
  <si>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</si>
  <si>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</si>
  <si>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</si>
  <si>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</si>
  <si>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</si>
  <si>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</si>
  <si>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</si>
  <si>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</si>
  <si>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</si>
  <si>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</si>
  <si>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</si>
  <si>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</si>
  <si>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</si>
  <si>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</si>
  <si>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</si>
  <si>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</si>
  <si>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</si>
  <si>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</si>
  <si>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</si>
  <si>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</si>
  <si>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</si>
  <si>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</si>
  <si>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</si>
  <si>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</si>
  <si>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</si>
  <si>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</si>
  <si>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</si>
  <si>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</si>
  <si>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</si>
  <si>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</si>
  <si>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</si>
  <si>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</si>
  <si>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</si>
  <si>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</si>
  <si>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</si>
  <si>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</si>
  <si>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</si>
  <si>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</si>
  <si>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</si>
  <si>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</si>
  <si>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</si>
  <si>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</si>
  <si>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</si>
  <si>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</si>
  <si>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</si>
  <si>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</si>
  <si>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</si>
  <si>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</si>
  <si>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</si>
  <si>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</si>
  <si>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</si>
  <si>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</si>
  <si>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</si>
  <si>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</si>
  <si>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</si>
  <si>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</si>
  <si>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</si>
  <si>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</si>
  <si>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</si>
  <si>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</si>
  <si>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</si>
  <si>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</si>
  <si>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</si>
  <si>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</si>
  <si>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</si>
  <si>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</si>
  <si>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</si>
  <si>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</si>
  <si>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</si>
  <si>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</si>
  <si>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</si>
  <si>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</si>
  <si>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</si>
  <si>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</si>
  <si>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</si>
  <si>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</si>
  <si>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</si>
  <si>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</si>
  <si>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</si>
  <si>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</si>
  <si>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</si>
  <si>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</si>
  <si>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</si>
  <si>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</si>
  <si>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</si>
  <si>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</si>
  <si>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</si>
  <si>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</si>
  <si>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</si>
  <si>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</si>
  <si>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</si>
  <si>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</si>
  <si>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</si>
  <si>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</si>
  <si>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</si>
  <si>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</si>
  <si>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</si>
  <si>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</si>
  <si>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</si>
  <si>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</si>
  <si>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</si>
  <si>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</si>
  <si>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</si>
  <si>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</si>
  <si>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</si>
  <si>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</si>
  <si>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</si>
  <si>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</si>
  <si>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</si>
  <si>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</si>
  <si>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</si>
  <si>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</si>
  <si>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</si>
  <si>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</si>
  <si>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</si>
  <si>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</si>
  <si>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</si>
  <si>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</si>
  <si>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</si>
  <si>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</si>
  <si>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</si>
  <si>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</si>
  <si>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</si>
  <si>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</si>
  <si>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</si>
  <si>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</si>
  <si>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</si>
  <si>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</si>
  <si>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</si>
  <si>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</si>
  <si>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</si>
  <si>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</si>
  <si>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</si>
  <si>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</si>
  <si>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</si>
  <si>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</si>
  <si>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</si>
  <si>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</si>
  <si>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</si>
  <si>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</si>
  <si>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</si>
  <si>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</si>
  <si>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</si>
  <si>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</si>
  <si>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</si>
  <si>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</si>
  <si>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</si>
  <si>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</si>
  <si>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</si>
  <si>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</si>
  <si>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</si>
  <si>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</si>
  <si>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</si>
  <si>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</si>
  <si>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</si>
  <si>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</si>
  <si>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</si>
  <si>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</si>
  <si>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</si>
  <si>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</si>
  <si>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</si>
  <si>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</si>
  <si>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</si>
  <si>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</si>
  <si>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</si>
  <si>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</si>
  <si>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</si>
  <si>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</si>
  <si>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</si>
  <si>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</si>
  <si>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</si>
  <si>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</si>
  <si>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</si>
  <si>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</si>
  <si>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</si>
  <si>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</si>
  <si>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</si>
  <si>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</si>
  <si>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</si>
  <si>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</si>
  <si>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</si>
  <si>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</si>
  <si>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</si>
  <si>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</si>
  <si>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</si>
  <si>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</si>
  <si>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</si>
  <si>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</si>
  <si>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</si>
  <si>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</si>
  <si>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</si>
  <si>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</si>
  <si>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</si>
  <si>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</si>
  <si>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</si>
  <si>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</si>
  <si>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</si>
  <si>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</si>
  <si>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</si>
  <si>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</si>
  <si>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</si>
  <si>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</si>
  <si>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</si>
  <si>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</si>
  <si>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</si>
  <si>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</si>
  <si>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</si>
  <si>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</si>
  <si>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</si>
  <si>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</si>
  <si>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</si>
  <si>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</si>
  <si>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</si>
  <si>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</si>
  <si>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</si>
  <si>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</si>
  <si>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</si>
  <si>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</si>
  <si>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</si>
  <si>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</si>
  <si>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</si>
  <si>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</si>
  <si>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</si>
  <si>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</si>
  <si>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</si>
  <si>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</si>
  <si>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</si>
  <si>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</si>
  <si>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</si>
  <si>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</si>
  <si>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</si>
  <si>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</si>
  <si>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</si>
  <si>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</si>
  <si>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</si>
  <si>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</si>
  <si>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</si>
  <si>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</si>
  <si>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</si>
  <si>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</si>
  <si>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</si>
  <si>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</si>
  <si>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</si>
  <si>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</si>
  <si>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</si>
  <si>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</si>
  <si>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</si>
  <si>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</si>
  <si>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</si>
  <si>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</si>
  <si>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</si>
  <si>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</si>
  <si>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</si>
  <si>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</si>
  <si>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</si>
  <si>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</si>
  <si>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</si>
  <si>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</si>
  <si>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</si>
  <si>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</si>
  <si>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</si>
  <si>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</si>
  <si>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</si>
  <si>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</si>
  <si>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</si>
  <si>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</si>
  <si>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</si>
  <si>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</si>
  <si>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</si>
  <si>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</si>
  <si>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</si>
  <si>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</si>
  <si>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</si>
  <si>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</si>
  <si>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</si>
  <si>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</si>
  <si>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</si>
  <si>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</si>
  <si>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</si>
  <si>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</si>
  <si>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</si>
  <si>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</si>
  <si>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</si>
  <si>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</si>
  <si>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</si>
  <si>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</si>
  <si>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</si>
  <si>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</si>
  <si>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</si>
  <si>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</si>
  <si>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</si>
  <si>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</si>
  <si>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</si>
  <si>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</si>
  <si>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</si>
  <si>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</si>
  <si>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</si>
  <si>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</si>
  <si>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</si>
  <si>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</si>
  <si>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</si>
  <si>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</si>
  <si>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</si>
  <si>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</si>
  <si>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</si>
  <si>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</si>
  <si>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</si>
  <si>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</si>
  <si>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</si>
  <si>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</si>
  <si>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</si>
  <si>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</si>
  <si>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</si>
  <si>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</si>
  <si>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</si>
  <si>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</si>
  <si>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</si>
  <si>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</si>
  <si>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</si>
  <si>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</si>
  <si>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</si>
  <si>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</si>
  <si>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</si>
  <si>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</si>
  <si>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</si>
  <si>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</si>
  <si>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</si>
  <si>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</si>
  <si>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</si>
  <si>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</si>
  <si>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</si>
  <si>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</si>
  <si>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</si>
  <si>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</si>
  <si>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</si>
  <si>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</si>
  <si>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</si>
  <si>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</si>
  <si>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</si>
  <si>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</si>
  <si>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</si>
  <si>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</si>
  <si>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</si>
  <si>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</si>
  <si>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</si>
  <si>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</si>
  <si>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</si>
  <si>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</si>
  <si>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</si>
  <si>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</si>
  <si>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</si>
  <si>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</si>
  <si>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</si>
  <si>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</si>
  <si>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</si>
  <si>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</si>
  <si>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</si>
  <si>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</si>
  <si>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</si>
  <si>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</si>
  <si>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</si>
  <si>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</si>
  <si>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</si>
  <si>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</si>
  <si>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</si>
  <si>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</si>
  <si>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</si>
  <si>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</si>
  <si>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</si>
  <si>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</si>
  <si>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</si>
  <si>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</si>
  <si>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</si>
  <si>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</si>
  <si>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</si>
  <si>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</si>
  <si>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</si>
  <si>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</si>
  <si>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</si>
  <si>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</si>
  <si>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</si>
  <si>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</si>
  <si>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</si>
  <si>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</si>
  <si>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</si>
  <si>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</si>
  <si>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</si>
  <si>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</si>
  <si>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</si>
  <si>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</si>
  <si>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</si>
  <si>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</si>
  <si>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</si>
  <si>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</si>
  <si>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</si>
  <si>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</si>
  <si>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</si>
  <si>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</si>
  <si>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</si>
  <si>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</si>
  <si>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</si>
  <si>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</si>
  <si>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</si>
  <si>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</si>
  <si>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</si>
  <si>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</si>
  <si>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</si>
  <si>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</si>
  <si>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</si>
  <si>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</si>
  <si>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</si>
  <si>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</si>
  <si>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</si>
  <si>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</si>
  <si>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</si>
  <si>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</si>
  <si>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</si>
  <si>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</si>
  <si>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</si>
  <si>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</si>
  <si>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</si>
  <si>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</si>
  <si>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</si>
  <si>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</si>
  <si>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</si>
  <si>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</si>
  <si>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</si>
  <si>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</si>
  <si>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</si>
  <si>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</si>
  <si>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</si>
  <si>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</si>
  <si>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</si>
  <si>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</si>
  <si>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</si>
  <si>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</si>
  <si>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</si>
  <si>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</si>
  <si>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</si>
  <si>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</si>
  <si>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</si>
  <si>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</si>
  <si>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</si>
  <si>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</si>
  <si>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</si>
  <si>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</si>
  <si>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</si>
  <si>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</si>
  <si>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</si>
  <si>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</si>
  <si>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</si>
  <si>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</si>
  <si>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</si>
  <si>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</si>
  <si>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</si>
  <si>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</si>
  <si>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</si>
  <si>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</si>
  <si>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</si>
  <si>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</si>
  <si>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</si>
  <si>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</si>
  <si>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</si>
  <si>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</si>
  <si>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</si>
  <si>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</si>
  <si>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</si>
  <si>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</si>
  <si>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</si>
  <si>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</si>
  <si>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</si>
  <si>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</si>
  <si>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</si>
  <si>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</si>
  <si>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</si>
  <si>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</si>
  <si>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</si>
  <si>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</si>
  <si>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</si>
  <si>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</si>
  <si>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</si>
  <si>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</si>
  <si>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</si>
  <si>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</si>
  <si>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</si>
  <si>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</si>
  <si>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</si>
  <si>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</si>
  <si>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</si>
  <si>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</si>
  <si>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</si>
  <si>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</si>
  <si>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</si>
  <si>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</si>
  <si>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</si>
  <si>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</si>
  <si>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</si>
  <si>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</si>
  <si>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</si>
  <si>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</si>
  <si>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</si>
  <si>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</si>
  <si>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</si>
  <si>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</si>
  <si>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</si>
  <si>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</si>
  <si>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</si>
  <si>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</si>
  <si>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</si>
  <si>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</si>
  <si>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</si>
  <si>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</si>
  <si>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</si>
  <si>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</si>
  <si>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</si>
  <si>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</si>
  <si>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</si>
  <si>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</si>
  <si>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</si>
  <si>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</si>
  <si>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</si>
  <si>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</si>
  <si>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</si>
  <si>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</si>
  <si>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</si>
  <si>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</si>
  <si>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</si>
  <si>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</si>
  <si>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</si>
  <si>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</si>
  <si>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</si>
  <si>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</si>
  <si>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</si>
  <si>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</si>
  <si>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</si>
  <si>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</si>
  <si>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</si>
  <si>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</si>
  <si>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</si>
  <si>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</si>
  <si>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</si>
  <si>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</si>
  <si>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</si>
  <si>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</si>
  <si>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</si>
  <si>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</si>
  <si>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</si>
  <si>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</si>
  <si>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</si>
  <si>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</si>
  <si>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</si>
  <si>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</si>
  <si>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</si>
  <si>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</si>
  <si>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</si>
  <si>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</si>
  <si>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</si>
  <si>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</si>
  <si>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</si>
  <si>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</si>
  <si>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</si>
  <si>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</si>
  <si>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</si>
  <si>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</si>
  <si>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</si>
  <si>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</si>
  <si>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</si>
  <si>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</si>
  <si>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</si>
  <si>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</si>
  <si>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</si>
  <si>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</si>
  <si>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</si>
  <si>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</si>
  <si>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</si>
  <si>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</si>
  <si>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</si>
  <si>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</si>
  <si>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</si>
  <si>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</si>
  <si>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</si>
  <si>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</si>
  <si>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</si>
  <si>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</si>
  <si>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</si>
  <si>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</si>
  <si>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</si>
  <si>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</si>
  <si>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</si>
  <si>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</si>
  <si>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</si>
  <si>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</si>
  <si>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</si>
  <si>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</si>
  <si>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</si>
  <si>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</si>
  <si>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</si>
  <si>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</si>
  <si>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</si>
  <si>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</si>
  <si>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</si>
  <si>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</si>
  <si>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</si>
  <si>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</si>
  <si>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</si>
  <si>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</si>
  <si>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</si>
  <si>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</si>
  <si>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</si>
  <si>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</si>
  <si>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</si>
  <si>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</si>
  <si>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</si>
  <si>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</si>
  <si>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</si>
  <si>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</si>
  <si>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</si>
  <si>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</si>
  <si>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</si>
  <si>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</si>
  <si>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</si>
  <si>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</si>
  <si>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</si>
  <si>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</si>
  <si>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</si>
  <si>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</si>
  <si>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</si>
  <si>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</si>
  <si>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</si>
  <si>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</si>
  <si>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</si>
  <si>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</si>
  <si>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</si>
  <si>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</si>
  <si>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</si>
  <si>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</si>
  <si>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</si>
  <si>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</si>
  <si>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</si>
  <si>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</si>
  <si>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</si>
  <si>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</si>
  <si>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</si>
  <si>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</si>
  <si>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</si>
  <si>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</si>
  <si>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</si>
  <si>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</si>
  <si>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</si>
  <si>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</si>
  <si>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</si>
  <si>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</si>
  <si>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</si>
  <si>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</si>
  <si>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</si>
  <si>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</si>
  <si>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</si>
  <si>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</si>
  <si>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</si>
  <si>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</si>
  <si>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</si>
  <si>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</si>
  <si>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</si>
  <si>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</si>
  <si>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</si>
  <si>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</si>
  <si>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</si>
  <si>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</si>
  <si>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</si>
  <si>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</si>
  <si>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</si>
  <si>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</si>
  <si>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</si>
  <si>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</si>
  <si>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</si>
  <si>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</si>
  <si>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</si>
  <si>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</si>
  <si>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</si>
  <si>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</si>
  <si>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</si>
  <si>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</si>
  <si>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</si>
  <si>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</si>
  <si>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</si>
  <si>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</si>
  <si>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</si>
  <si>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</si>
  <si>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</si>
  <si>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</si>
  <si>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</si>
  <si>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</si>
  <si>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</si>
  <si>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</si>
  <si>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</si>
  <si>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</si>
  <si>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</si>
  <si>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</si>
  <si>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</si>
  <si>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</si>
  <si>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</si>
  <si>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</si>
  <si>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</si>
  <si>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</si>
  <si>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</si>
  <si>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</si>
  <si>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</si>
  <si>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</si>
  <si>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</si>
  <si>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</si>
  <si>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</si>
  <si>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</si>
  <si>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</si>
  <si>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</si>
  <si>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</si>
  <si>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</si>
  <si>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</si>
  <si>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</si>
  <si>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</si>
  <si>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</si>
  <si>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</si>
  <si>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</si>
  <si>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</si>
  <si>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</si>
  <si>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</si>
  <si>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</si>
  <si>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</si>
  <si>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</si>
  <si>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</si>
  <si>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</si>
  <si>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</si>
  <si>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</si>
  <si>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</si>
  <si>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</si>
  <si>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</si>
  <si>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</si>
  <si>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</si>
  <si>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</si>
  <si>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</si>
  <si>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</si>
  <si>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</si>
  <si>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</si>
  <si>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</si>
  <si>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</si>
  <si>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</si>
  <si>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</si>
  <si>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</si>
  <si>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</si>
  <si>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</si>
  <si>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</si>
  <si>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</si>
  <si>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</si>
  <si>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</si>
  <si>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</si>
  <si>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</si>
  <si>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</si>
  <si>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</si>
  <si>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</si>
  <si>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</si>
  <si>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</si>
  <si>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</si>
  <si>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</si>
  <si>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</si>
  <si>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</si>
  <si>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</si>
  <si>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</si>
  <si>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</si>
  <si>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</si>
  <si>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</si>
  <si>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</si>
  <si>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</si>
  <si>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</si>
  <si>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</si>
  <si>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</si>
  <si>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</si>
  <si>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</si>
  <si>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</si>
  <si>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</si>
  <si>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</si>
  <si>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</si>
  <si>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</si>
  <si>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</si>
  <si>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</si>
  <si>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</si>
  <si>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</si>
  <si>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</si>
  <si>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</si>
  <si>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</si>
  <si>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</si>
  <si>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</si>
  <si>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</si>
  <si>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</si>
  <si>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</si>
  <si>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</si>
  <si>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</si>
  <si>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</si>
  <si>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</si>
  <si>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</si>
  <si>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</si>
  <si>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</si>
  <si>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</si>
  <si>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</si>
  <si>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</si>
  <si>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</si>
  <si>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</si>
  <si>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</si>
  <si>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</si>
  <si>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</si>
  <si>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</si>
  <si>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</si>
  <si>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</si>
  <si>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</si>
  <si>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</si>
  <si>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</si>
  <si>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</si>
  <si>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</si>
  <si>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</si>
  <si>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</si>
  <si>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</si>
  <si>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</si>
  <si>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</si>
  <si>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</si>
  <si>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</si>
  <si>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</si>
  <si>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</si>
  <si>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</si>
  <si>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</si>
  <si>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</si>
  <si>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</si>
  <si>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</si>
  <si>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</si>
  <si>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</si>
  <si>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</si>
  <si>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</si>
  <si>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</si>
  <si>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</si>
  <si>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</si>
  <si>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</si>
  <si>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</si>
  <si>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</si>
  <si>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</si>
  <si>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</si>
  <si>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</si>
  <si>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</si>
  <si>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</si>
  <si>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</si>
  <si>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</si>
  <si>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</si>
  <si>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</si>
  <si>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</si>
  <si>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</si>
  <si>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</si>
  <si>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</si>
  <si>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</si>
  <si>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</si>
  <si>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</si>
  <si>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</si>
  <si>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</si>
  <si>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</si>
  <si>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</si>
  <si>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</si>
  <si>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</si>
  <si>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</si>
  <si>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</si>
  <si>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</si>
  <si>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</si>
  <si>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</si>
  <si>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</si>
  <si>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</si>
  <si>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</si>
  <si>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</si>
  <si>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</si>
  <si>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</si>
  <si>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</si>
  <si>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</si>
  <si>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</si>
  <si>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</si>
  <si>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</si>
  <si>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</si>
  <si>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</si>
  <si>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</si>
  <si>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</si>
  <si>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</si>
  <si>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</si>
  <si>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</si>
  <si>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</si>
  <si>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</si>
  <si>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</si>
  <si>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</si>
  <si>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</si>
  <si>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</si>
  <si>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</si>
  <si>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</si>
  <si>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</si>
  <si>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</si>
  <si>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</si>
  <si>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</si>
  <si>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</si>
  <si>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</si>
  <si>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</si>
  <si>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</si>
  <si>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</si>
  <si>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</si>
  <si>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</si>
  <si>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</si>
  <si>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</si>
  <si>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</si>
  <si>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</si>
  <si>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</si>
  <si>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</si>
  <si>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</si>
  <si>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</si>
  <si>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</si>
  <si>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</si>
  <si>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</si>
  <si>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</si>
  <si>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</si>
  <si>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</si>
  <si>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</si>
  <si>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</si>
  <si>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</si>
  <si>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</si>
  <si>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</si>
  <si>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</si>
  <si>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</si>
  <si>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</si>
  <si>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</si>
  <si>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</si>
  <si>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</si>
  <si>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</si>
  <si>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</si>
  <si>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</si>
  <si>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</si>
  <si>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</si>
  <si>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</si>
  <si>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</si>
  <si>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</si>
  <si>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</si>
  <si>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</si>
  <si>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</si>
  <si>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</si>
  <si>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</si>
  <si>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</si>
  <si>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</si>
  <si>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</si>
  <si>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</si>
  <si>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</si>
  <si>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</si>
  <si>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</si>
  <si>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</si>
  <si>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</si>
  <si>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</si>
  <si>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</si>
  <si>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</si>
  <si>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</si>
  <si>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</si>
  <si>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</si>
  <si>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</si>
  <si>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</si>
  <si>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</si>
  <si>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</si>
  <si>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</si>
  <si>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</si>
  <si>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</si>
  <si>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</si>
  <si>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</si>
  <si>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</si>
  <si>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</si>
  <si>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</si>
  <si>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</si>
  <si>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</si>
  <si>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</si>
  <si>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</si>
  <si>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</si>
  <si>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</si>
  <si>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</si>
  <si>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</si>
  <si>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</si>
  <si>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</si>
  <si>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</si>
  <si>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</si>
  <si>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</si>
  <si>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</si>
  <si>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</si>
  <si>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</si>
  <si>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</si>
  <si>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</si>
  <si>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</si>
  <si>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</si>
  <si>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</si>
  <si>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</si>
  <si>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</si>
  <si>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</si>
  <si>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</si>
  <si>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</si>
  <si>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</si>
  <si>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</si>
  <si>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</si>
  <si>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</si>
  <si>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</si>
  <si>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</si>
  <si>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</si>
  <si>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</si>
  <si>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</si>
  <si>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</si>
  <si>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</si>
  <si>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</si>
  <si>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</si>
  <si>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</si>
  <si>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</si>
  <si>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</si>
  <si>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</si>
  <si>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</si>
  <si>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</si>
  <si>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</si>
  <si>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</si>
  <si>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</si>
  <si>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</si>
  <si>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</si>
  <si>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</si>
  <si>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</si>
  <si>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</si>
  <si>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</si>
  <si>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</si>
  <si>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</si>
  <si>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</si>
  <si>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</si>
  <si>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</si>
  <si>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</si>
  <si>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</si>
  <si>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</si>
  <si>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</si>
  <si>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</si>
  <si>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</si>
  <si>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</si>
  <si>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</si>
  <si>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</si>
  <si>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</si>
  <si>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</si>
  <si>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</si>
  <si>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</si>
  <si>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</si>
  <si>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</si>
  <si>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</si>
  <si>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</si>
  <si>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</si>
  <si>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</si>
  <si>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</si>
  <si>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</si>
  <si>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</si>
  <si>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</si>
  <si>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</si>
  <si>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</si>
  <si>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</si>
  <si>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</si>
  <si>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</si>
  <si>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</si>
  <si>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</si>
  <si>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</si>
  <si>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</si>
  <si>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</si>
  <si>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</si>
  <si>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</si>
  <si>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</si>
  <si>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</si>
  <si>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</si>
  <si>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</si>
  <si>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</si>
  <si>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</si>
  <si>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</si>
  <si>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</si>
  <si>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</si>
  <si>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</si>
  <si>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</si>
  <si>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</si>
  <si>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</si>
  <si>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</si>
  <si>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</si>
  <si>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</si>
  <si>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</si>
  <si>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</si>
  <si>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</si>
  <si>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</si>
  <si>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</si>
  <si>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</si>
  <si>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</si>
  <si>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</si>
  <si>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</si>
  <si>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</si>
  <si>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</si>
  <si>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</si>
  <si>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</si>
  <si>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</si>
  <si>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</si>
  <si>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</si>
  <si>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</si>
  <si>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</si>
  <si>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</si>
  <si>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</si>
  <si>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</si>
  <si>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</si>
  <si>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</si>
  <si>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</si>
  <si>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</si>
  <si>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</si>
  <si>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</si>
  <si>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</si>
  <si>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</si>
  <si>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</si>
  <si>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</si>
  <si>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</si>
  <si>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</si>
  <si>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</si>
  <si>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</si>
  <si>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</si>
  <si>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</si>
  <si>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</si>
  <si>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</si>
  <si>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</si>
  <si>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</si>
  <si>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</si>
  <si>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</si>
  <si>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</si>
  <si>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</si>
  <si>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</si>
  <si>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</si>
  <si>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</si>
  <si>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</si>
  <si>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</si>
  <si>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</si>
  <si>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</si>
  <si>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</si>
  <si>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</si>
  <si>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</si>
  <si>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</si>
  <si>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</si>
  <si>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</si>
  <si>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</si>
  <si>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</si>
  <si>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</si>
  <si>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</si>
  <si>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</si>
  <si>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</si>
  <si>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</si>
  <si>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</si>
  <si>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</si>
  <si>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</si>
  <si>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</si>
  <si>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</si>
  <si>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</si>
  <si>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</si>
  <si>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</si>
  <si>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</si>
  <si>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</si>
  <si>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</si>
  <si>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</si>
  <si>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</si>
  <si>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</si>
  <si>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</si>
  <si>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</si>
  <si>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</si>
  <si>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</si>
  <si>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</si>
  <si>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</si>
  <si>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</si>
  <si>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</si>
  <si>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</si>
  <si>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</si>
  <si>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</si>
  <si>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</si>
  <si>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</si>
  <si>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</si>
  <si>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</si>
  <si>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</si>
  <si>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</si>
  <si>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</si>
  <si>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</si>
  <si>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</si>
  <si>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</si>
  <si>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</si>
  <si>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</si>
  <si>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</si>
  <si>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</si>
  <si>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</si>
  <si>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</si>
  <si>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</si>
  <si>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</si>
  <si>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</si>
  <si>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</si>
  <si>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</si>
  <si>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</si>
  <si>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</si>
  <si>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</si>
  <si>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</si>
  <si>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</si>
  <si>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</si>
  <si>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</si>
  <si>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</si>
  <si>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</si>
  <si>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</si>
  <si>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</si>
  <si>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</si>
  <si>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</si>
  <si>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</si>
  <si>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</si>
  <si>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</si>
  <si>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</si>
  <si>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</si>
  <si>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</si>
  <si>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</si>
  <si>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</si>
  <si>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</si>
  <si>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</si>
  <si>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</si>
  <si>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</si>
  <si>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</si>
  <si>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</si>
  <si>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</si>
  <si>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</si>
  <si>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</si>
  <si>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</si>
  <si>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</si>
  <si>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</si>
  <si>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</si>
  <si>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</si>
  <si>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</si>
  <si>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</si>
  <si>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</si>
  <si>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</si>
  <si>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</si>
  <si>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</si>
  <si>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</si>
  <si>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</si>
  <si>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</si>
  <si>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</si>
  <si>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</si>
  <si>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</si>
  <si>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</si>
  <si>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</si>
  <si>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</si>
  <si>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</si>
  <si>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</si>
  <si>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</si>
  <si>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</si>
  <si>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</si>
  <si>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</si>
  <si>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</si>
  <si>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</si>
  <si>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</si>
  <si>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</si>
  <si>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</si>
  <si>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</si>
  <si>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</si>
  <si>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</si>
  <si>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</si>
  <si>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</si>
  <si>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</si>
  <si>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</si>
  <si>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</si>
  <si>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</si>
  <si>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</si>
  <si>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</si>
  <si>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</si>
  <si>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</si>
  <si>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</si>
  <si>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</si>
  <si>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</si>
  <si>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</si>
  <si>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</si>
  <si>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</si>
  <si>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</si>
  <si>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</si>
  <si>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</si>
  <si>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</si>
  <si>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</si>
  <si>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</si>
  <si>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</si>
  <si>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</si>
  <si>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</si>
  <si>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</si>
  <si>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</si>
  <si>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</si>
  <si>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</si>
  <si>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</si>
  <si>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</si>
  <si>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</si>
  <si>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</si>
  <si>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</si>
  <si>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</si>
  <si>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</si>
  <si>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</si>
  <si>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</si>
  <si>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</si>
  <si>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</si>
  <si>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</si>
  <si>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</si>
  <si>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</si>
  <si>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</si>
  <si>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</si>
  <si>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</si>
  <si>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</si>
  <si>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</si>
  <si>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</si>
  <si>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</si>
  <si>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</si>
  <si>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</si>
  <si>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</si>
  <si>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</si>
  <si>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</si>
  <si>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</si>
  <si>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</si>
  <si>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</si>
  <si>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</si>
  <si>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</si>
  <si>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</si>
  <si>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</si>
  <si>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</si>
  <si>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</si>
  <si>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</si>
  <si>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</si>
  <si>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</si>
  <si>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</si>
  <si>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</si>
  <si>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</si>
  <si>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</si>
  <si>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</si>
  <si>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</si>
  <si>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</si>
  <si>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</si>
  <si>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</si>
  <si>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</si>
  <si>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</si>
  <si>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</si>
  <si>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</si>
  <si>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</si>
  <si>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</si>
  <si>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</si>
  <si>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</si>
  <si>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</si>
  <si>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</si>
  <si>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</si>
  <si>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</si>
  <si>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</si>
  <si>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</si>
  <si>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</si>
  <si>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</si>
  <si>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</si>
  <si>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</si>
  <si>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</si>
  <si>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</si>
  <si>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</si>
  <si>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</si>
  <si>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</si>
  <si>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</si>
  <si>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</si>
  <si>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</si>
  <si>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</si>
  <si>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</si>
  <si>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</si>
  <si>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</si>
  <si>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</si>
  <si>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</si>
  <si>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</si>
  <si>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</si>
  <si>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</si>
  <si>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</si>
  <si>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</si>
  <si>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</si>
  <si>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</si>
  <si>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</si>
  <si>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</si>
  <si>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</si>
  <si>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</si>
  <si>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</si>
  <si>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</si>
  <si>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</si>
  <si>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</si>
  <si>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</si>
  <si>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</si>
  <si>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</si>
  <si>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</si>
  <si>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</si>
  <si>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</si>
  <si>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</si>
  <si>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</si>
  <si>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</si>
  <si>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</si>
  <si>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</si>
  <si>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</si>
  <si>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</si>
  <si>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</si>
  <si>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</si>
  <si>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</si>
  <si>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</si>
  <si>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</si>
  <si>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</si>
  <si>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</si>
  <si>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</si>
  <si>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</si>
  <si>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</si>
  <si>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</si>
  <si>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</si>
  <si>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</si>
  <si>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</si>
  <si>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</si>
  <si>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</si>
  <si>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</si>
  <si>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</si>
  <si>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</si>
  <si>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</si>
  <si>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</si>
  <si>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</si>
  <si>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</si>
  <si>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</si>
  <si>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</si>
  <si>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</si>
  <si>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</si>
  <si>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</si>
  <si>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</si>
  <si>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</si>
  <si>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</si>
  <si>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</si>
  <si>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</si>
  <si>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</si>
  <si>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</si>
  <si>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</si>
  <si>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</si>
  <si>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</si>
  <si>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</si>
  <si>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</si>
  <si>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</si>
  <si>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</si>
  <si>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</si>
  <si>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</si>
  <si>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</si>
  <si>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</si>
  <si>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</si>
  <si>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</si>
  <si>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</si>
  <si>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</si>
  <si>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</si>
  <si>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</si>
  <si>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</si>
  <si>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</si>
  <si>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</si>
  <si>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</si>
  <si>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</si>
  <si>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</si>
  <si>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</si>
  <si>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</si>
  <si>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</si>
  <si>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</si>
  <si>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</si>
  <si>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</si>
  <si>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</si>
  <si>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</si>
  <si>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</si>
  <si>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</si>
  <si>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</si>
  <si>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</si>
  <si>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</si>
  <si>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</si>
  <si>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</si>
  <si>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</si>
  <si>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</si>
  <si>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</si>
  <si>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</si>
  <si>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</si>
  <si>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</si>
  <si>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</si>
  <si>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</si>
  <si>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</si>
  <si>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</si>
  <si>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</si>
  <si>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</si>
  <si>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</si>
  <si>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</si>
  <si>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</si>
  <si>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</si>
  <si>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</si>
  <si>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</si>
  <si>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</si>
  <si>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</si>
  <si>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</si>
  <si>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</si>
  <si>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</si>
  <si>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</si>
  <si>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</si>
  <si>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</si>
  <si>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</si>
  <si>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</si>
  <si>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</si>
  <si>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</si>
  <si>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</si>
  <si>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</si>
  <si>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</si>
  <si>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</si>
  <si>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</si>
  <si>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</si>
  <si>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</si>
  <si>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</si>
  <si>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</si>
  <si>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</si>
  <si>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</si>
  <si>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</si>
  <si>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</si>
  <si>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</si>
  <si>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</si>
  <si>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</si>
  <si>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</si>
  <si>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</si>
  <si>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</si>
  <si>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</si>
  <si>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</si>
  <si>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</si>
  <si>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</si>
  <si>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</si>
  <si>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</si>
  <si>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</si>
  <si>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</si>
  <si>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</si>
  <si>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</si>
  <si>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</si>
  <si>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</si>
  <si>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</si>
  <si>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</si>
  <si>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</si>
  <si>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</si>
  <si>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</si>
  <si>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</si>
  <si>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</si>
  <si>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</si>
  <si>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</si>
  <si>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</si>
  <si>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</si>
  <si>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</si>
  <si>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</si>
  <si>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</si>
  <si>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</si>
  <si>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</si>
  <si>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</si>
  <si>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</si>
  <si>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</si>
  <si>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</si>
  <si>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</si>
  <si>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</si>
  <si>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</si>
  <si>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</si>
  <si>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</si>
  <si>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</si>
  <si>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</si>
  <si>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</si>
  <si>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</si>
  <si>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</si>
  <si>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</si>
  <si>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</si>
  <si>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</si>
  <si>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</si>
  <si>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</si>
  <si>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</si>
  <si>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</si>
  <si>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</si>
  <si>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</si>
  <si>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</si>
  <si>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</si>
  <si>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</si>
  <si>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</si>
  <si>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</si>
  <si>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</si>
  <si>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</si>
  <si>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</si>
  <si>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</si>
  <si>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</si>
  <si>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</si>
  <si>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</si>
  <si>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</si>
  <si>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</si>
  <si>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</si>
  <si>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</si>
  <si>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</si>
  <si>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</si>
  <si>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</si>
  <si>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</si>
  <si>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</si>
  <si>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</si>
  <si>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</si>
  <si>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</si>
  <si>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</si>
  <si>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</si>
  <si>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</si>
  <si>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</si>
  <si>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</si>
  <si>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</si>
  <si>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</si>
  <si>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</si>
  <si>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</si>
  <si>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</si>
  <si>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</si>
  <si>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</si>
  <si>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</si>
  <si>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</si>
  <si>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</si>
  <si>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</si>
  <si>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</si>
  <si>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</si>
  <si>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</si>
  <si>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</si>
  <si>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</si>
  <si>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</si>
  <si>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</si>
  <si>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</si>
  <si>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</si>
  <si>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</si>
  <si>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</si>
  <si>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</si>
  <si>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</si>
  <si>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</si>
  <si>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</si>
  <si>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</si>
  <si>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</si>
  <si>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</si>
  <si>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</si>
  <si>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</si>
  <si>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</si>
  <si>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</si>
  <si>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</si>
  <si>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</si>
  <si>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</si>
  <si>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</si>
  <si>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</si>
  <si>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</si>
  <si>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</si>
  <si>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</si>
  <si>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</si>
  <si>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</si>
  <si>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</si>
  <si>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</si>
  <si>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</si>
  <si>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</si>
  <si>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</si>
  <si>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</si>
  <si>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</si>
  <si>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</si>
  <si>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</si>
  <si>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</si>
  <si>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</si>
  <si>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</si>
  <si>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</si>
  <si>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</si>
  <si>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</si>
  <si>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</si>
  <si>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</si>
  <si>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</si>
  <si>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</si>
  <si>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</si>
  <si>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</si>
  <si>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</si>
  <si>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</si>
  <si>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</si>
  <si>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</si>
  <si>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</si>
  <si>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</si>
  <si>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</si>
  <si>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</si>
  <si>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</si>
  <si>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</si>
  <si>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</si>
  <si>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</si>
  <si>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</si>
  <si>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</si>
  <si>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</si>
  <si>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</si>
  <si>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</si>
  <si>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</si>
  <si>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</si>
  <si>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</si>
  <si>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</si>
  <si>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</si>
  <si>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</si>
  <si>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</si>
  <si>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</si>
  <si>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</si>
  <si>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</si>
  <si>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</si>
  <si>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</si>
  <si>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</si>
  <si>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</si>
  <si>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</si>
  <si>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</si>
  <si>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</si>
  <si>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</si>
  <si>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</si>
  <si>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</si>
  <si>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</si>
  <si>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</si>
  <si>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</si>
  <si>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</si>
  <si>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</si>
  <si>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</si>
  <si>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</si>
  <si>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</si>
  <si>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</si>
  <si>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</si>
  <si>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</si>
  <si>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</si>
  <si>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</si>
  <si>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</si>
  <si>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</si>
  <si>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</si>
  <si>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</si>
  <si>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</si>
  <si>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</si>
  <si>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</si>
  <si>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</si>
  <si>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</si>
  <si>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</si>
  <si>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</si>
  <si>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</si>
  <si>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</si>
  <si>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</si>
  <si>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</si>
  <si>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</si>
  <si>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</si>
  <si>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</si>
  <si>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</si>
  <si>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</si>
  <si>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</si>
  <si>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</si>
  <si>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</si>
  <si>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</si>
  <si>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</si>
  <si>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</si>
  <si>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</si>
  <si>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</si>
  <si>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</si>
  <si>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</si>
  <si>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</si>
  <si>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</si>
  <si>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</si>
  <si>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</si>
  <si>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</si>
  <si>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</si>
  <si>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</si>
  <si>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</si>
  <si>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</si>
  <si>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</si>
  <si>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</si>
  <si>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</si>
  <si>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</si>
  <si>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</si>
  <si>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</si>
  <si>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</si>
  <si>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</si>
  <si>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</si>
  <si>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</si>
  <si>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</si>
  <si>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</si>
  <si>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</si>
  <si>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</si>
  <si>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</si>
  <si>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</si>
  <si>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</si>
  <si>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</si>
  <si>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</si>
  <si>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</si>
  <si>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</si>
  <si>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</si>
  <si>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</si>
  <si>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</si>
  <si>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</si>
  <si>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</si>
  <si>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</si>
  <si>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</si>
  <si>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</si>
  <si>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</si>
  <si>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</si>
  <si>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</si>
  <si>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</si>
  <si>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</si>
  <si>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</si>
  <si>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</si>
  <si>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</si>
  <si>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</si>
  <si>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</si>
  <si>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</si>
  <si>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</si>
  <si>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</si>
  <si>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</si>
  <si>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</si>
  <si>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</si>
  <si>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</si>
  <si>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</si>
  <si>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</si>
  <si>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</si>
  <si>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</si>
  <si>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</si>
  <si>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</si>
  <si>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</si>
  <si>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</si>
  <si>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</si>
  <si>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</si>
  <si>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</si>
  <si>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</si>
  <si>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</si>
  <si>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</si>
  <si>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</si>
  <si>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</si>
  <si>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</si>
  <si>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</si>
  <si>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</si>
  <si>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</si>
  <si>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</si>
  <si>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</si>
  <si>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</si>
  <si>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</si>
  <si>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</si>
  <si>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</si>
  <si>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</si>
  <si>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</si>
  <si>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</si>
  <si>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</si>
  <si>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</si>
  <si>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</si>
  <si>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</si>
  <si>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</si>
  <si>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</si>
  <si>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</si>
  <si>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</si>
  <si>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</si>
  <si>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</si>
  <si>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</si>
  <si>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</si>
  <si>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</si>
  <si>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</si>
  <si>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</si>
  <si>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</si>
  <si>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</si>
  <si>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</si>
  <si>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</si>
  <si>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</si>
  <si>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</si>
  <si>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</si>
  <si>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</si>
  <si>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</si>
  <si>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</si>
  <si>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</si>
  <si>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</si>
  <si>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</si>
  <si>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</si>
  <si>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</si>
  <si>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</si>
  <si>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</si>
  <si>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</si>
  <si>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</si>
  <si>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</si>
  <si>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</si>
  <si>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</si>
  <si>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</si>
  <si>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</si>
  <si>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</si>
  <si>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</si>
  <si>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</si>
  <si>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</si>
  <si>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</si>
  <si>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</si>
  <si>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</si>
  <si>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</si>
  <si>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</si>
  <si>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</si>
  <si>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</si>
  <si>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</si>
  <si>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</si>
  <si>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</si>
  <si>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</si>
  <si>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</si>
  <si>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</si>
  <si>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</si>
  <si>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</si>
  <si>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</si>
  <si>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</si>
  <si>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</si>
  <si>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</si>
  <si>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</si>
  <si>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</si>
  <si>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</si>
  <si>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</si>
  <si>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</si>
  <si>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</si>
  <si>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</si>
  <si>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</si>
  <si>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</si>
  <si>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</si>
  <si>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</si>
  <si>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</si>
  <si>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</si>
  <si>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</si>
  <si>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</si>
  <si>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</si>
  <si>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</si>
  <si>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</si>
  <si>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</si>
  <si>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</si>
  <si>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</si>
  <si>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</si>
  <si>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</si>
  <si>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</si>
  <si>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</si>
  <si>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</si>
  <si>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</si>
  <si>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</si>
  <si>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</si>
  <si>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</si>
  <si>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</si>
  <si>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</si>
  <si>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</si>
  <si>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</si>
  <si>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</si>
  <si>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</si>
  <si>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</si>
  <si>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</si>
  <si>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</si>
  <si>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</si>
  <si>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</si>
  <si>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</si>
  <si>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</si>
  <si>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</si>
  <si>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</si>
  <si>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</si>
  <si>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</si>
  <si>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</si>
  <si>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</si>
  <si>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</si>
  <si>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</si>
  <si>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</si>
  <si>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</si>
  <si>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</si>
  <si>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</si>
  <si>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</si>
  <si>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</si>
  <si>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</si>
  <si>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</si>
  <si>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</si>
  <si>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</si>
  <si>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</si>
  <si>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</si>
  <si>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</si>
  <si>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</si>
  <si>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</si>
  <si>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</si>
  <si>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</si>
  <si>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</si>
  <si>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</si>
  <si>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</si>
  <si>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</si>
  <si>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</si>
  <si>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</si>
  <si>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</si>
  <si>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</si>
  <si>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</si>
  <si>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</si>
  <si>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</si>
  <si>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</si>
  <si>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</si>
  <si>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</si>
  <si>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</si>
  <si>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</si>
  <si>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</si>
  <si>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</si>
  <si>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</si>
  <si>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</si>
  <si>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</si>
  <si>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</si>
  <si>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</si>
  <si>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</si>
  <si>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</si>
  <si>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</si>
  <si>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</si>
  <si>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</si>
  <si>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</si>
  <si>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</si>
  <si>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</si>
  <si>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</si>
  <si>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</si>
  <si>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</si>
  <si>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</si>
  <si>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</si>
  <si>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</si>
  <si>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</si>
  <si>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</si>
  <si>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</si>
  <si>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</si>
  <si>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</si>
  <si>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</si>
  <si>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</si>
  <si>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</si>
  <si>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</si>
  <si>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</si>
  <si>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</si>
  <si>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</si>
  <si>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</si>
  <si>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</si>
  <si>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</si>
  <si>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</si>
  <si>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</si>
  <si>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</si>
  <si>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</si>
  <si>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</si>
  <si>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</si>
  <si>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</si>
  <si>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</si>
  <si>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</si>
  <si>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</si>
  <si>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</si>
  <si>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</si>
  <si>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</si>
  <si>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</si>
  <si>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</si>
  <si>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</si>
  <si>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</si>
  <si>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</si>
  <si>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</si>
  <si>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</si>
  <si>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</si>
  <si>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</si>
  <si>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</si>
  <si>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</si>
  <si>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</si>
  <si>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</si>
  <si>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</si>
  <si>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</si>
  <si>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</si>
  <si>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</si>
  <si>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</si>
  <si>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</si>
  <si>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</si>
  <si>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</si>
  <si>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</si>
  <si>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</si>
  <si>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</si>
  <si>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</si>
  <si>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</si>
  <si>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</si>
  <si>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</si>
  <si>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</si>
  <si>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</si>
  <si>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</si>
  <si>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</si>
  <si>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</si>
  <si>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</si>
  <si>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</si>
  <si>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</si>
  <si>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</si>
  <si>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</si>
  <si>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</si>
  <si>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</si>
  <si>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</si>
  <si>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</si>
  <si>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</si>
  <si>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</si>
  <si>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</si>
  <si>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</si>
  <si>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</si>
  <si>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</si>
  <si>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</si>
  <si>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</si>
  <si>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</si>
  <si>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</si>
  <si>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</si>
  <si>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</si>
  <si>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</si>
  <si>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</si>
  <si>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</si>
  <si>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</si>
  <si>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</si>
  <si>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</si>
  <si>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</si>
  <si>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</si>
  <si>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</si>
  <si>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</si>
  <si>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</si>
  <si>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</si>
  <si>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</si>
  <si>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</si>
  <si>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</si>
  <si>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</si>
  <si>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</si>
  <si>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</si>
  <si>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</si>
  <si>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</si>
  <si>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</si>
  <si>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</si>
  <si>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</si>
  <si>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</si>
  <si>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</si>
  <si>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</si>
  <si>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</si>
  <si>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</si>
  <si>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</si>
  <si>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</si>
  <si>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</si>
  <si>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</si>
  <si>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</si>
  <si>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</si>
  <si>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</si>
  <si>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</si>
  <si>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</si>
  <si>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</si>
  <si>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</si>
  <si>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</si>
  <si>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</si>
  <si>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</si>
  <si>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</si>
  <si>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</si>
  <si>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</si>
  <si>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</si>
  <si>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</si>
  <si>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</si>
  <si>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</si>
  <si>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</si>
  <si>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</si>
  <si>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</si>
  <si>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</si>
  <si>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</si>
  <si>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</si>
  <si>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</si>
  <si>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</si>
  <si>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</si>
  <si>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</si>
  <si>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</si>
  <si>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</si>
  <si>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</si>
  <si>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</si>
  <si>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</si>
  <si>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</si>
  <si>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</si>
  <si>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</si>
  <si>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</si>
  <si>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</si>
  <si>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</si>
  <si>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</si>
  <si>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</si>
  <si>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</si>
  <si>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</si>
  <si>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</si>
  <si>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</si>
  <si>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</si>
  <si>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</si>
  <si>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</si>
  <si>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</si>
  <si>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</si>
  <si>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</si>
  <si>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</si>
  <si>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</si>
  <si>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</si>
  <si>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</si>
  <si>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</si>
  <si>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</si>
  <si>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</si>
  <si>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</si>
  <si>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</si>
  <si>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</si>
  <si>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</si>
  <si>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</si>
  <si>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</si>
  <si>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</si>
  <si>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</si>
  <si>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</si>
  <si>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</si>
  <si>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</si>
  <si>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</si>
  <si>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</si>
  <si>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</si>
  <si>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</si>
  <si>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</si>
  <si>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</si>
  <si>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</si>
  <si>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</si>
  <si>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</si>
  <si>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</si>
  <si>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</si>
  <si>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</si>
  <si>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</si>
  <si>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</si>
  <si>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</si>
  <si>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</si>
  <si>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</si>
  <si>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</si>
  <si>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</si>
  <si>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</si>
  <si>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</si>
  <si>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</si>
  <si>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</si>
  <si>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</si>
  <si>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</si>
  <si>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</si>
  <si>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</si>
  <si>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</si>
  <si>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</si>
  <si>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</si>
  <si>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</si>
  <si>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</si>
  <si>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</si>
  <si>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</si>
  <si>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</si>
  <si>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</si>
  <si>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</si>
  <si>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</si>
  <si>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</si>
  <si>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</si>
  <si>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</si>
  <si>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</si>
  <si>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</si>
  <si>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</si>
  <si>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</si>
  <si>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</si>
  <si>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</si>
  <si>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</si>
  <si>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</si>
  <si>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</si>
  <si>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</si>
  <si>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</si>
  <si>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</si>
  <si>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</si>
  <si>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</si>
  <si>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</si>
  <si>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</si>
  <si>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</si>
  <si>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</si>
  <si>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</si>
  <si>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</si>
  <si>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</si>
  <si>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</si>
  <si>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</si>
  <si>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</si>
  <si>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</si>
  <si>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</si>
  <si>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</si>
  <si>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</si>
  <si>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</si>
  <si>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</si>
  <si>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</si>
  <si>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</si>
  <si>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</si>
  <si>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</si>
  <si>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</si>
  <si>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</si>
  <si>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</si>
  <si>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</si>
  <si>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</si>
  <si>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</si>
  <si>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</si>
  <si>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</si>
  <si>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</si>
  <si>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</si>
  <si>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</si>
  <si>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</si>
  <si>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</si>
  <si>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</si>
  <si>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</si>
  <si>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</si>
  <si>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</si>
  <si>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</si>
  <si>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</si>
  <si>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</si>
  <si>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</si>
  <si>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</si>
  <si>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</si>
  <si>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</si>
  <si>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</si>
  <si>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</si>
  <si>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</si>
  <si>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</si>
  <si>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</si>
  <si>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</si>
  <si>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</si>
  <si>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</si>
  <si>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</si>
  <si>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</si>
  <si>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</si>
  <si>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</si>
  <si>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</si>
  <si>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</si>
  <si>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</si>
  <si>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</si>
  <si>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</si>
  <si>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</si>
  <si>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</si>
  <si>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</si>
  <si>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</si>
  <si>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</si>
  <si>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</si>
  <si>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</si>
  <si>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</si>
  <si>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</si>
  <si>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</si>
  <si>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</si>
  <si>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</si>
  <si>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</si>
  <si>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</si>
  <si>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</si>
  <si>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</si>
  <si>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</si>
  <si>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</si>
  <si>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</si>
  <si>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</si>
  <si>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</si>
  <si>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</si>
  <si>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</si>
  <si>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</si>
  <si>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</si>
  <si>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</si>
  <si>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</si>
  <si>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</si>
  <si>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</si>
  <si>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</si>
  <si>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</si>
  <si>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</si>
  <si>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</si>
  <si>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</si>
  <si>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</si>
  <si>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</si>
  <si>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</si>
  <si>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</si>
  <si>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</si>
  <si>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</si>
  <si>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</si>
  <si>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</si>
  <si>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</si>
  <si>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</si>
  <si>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</si>
  <si>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</si>
  <si>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</si>
  <si>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</si>
  <si>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</si>
  <si>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</si>
  <si>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</si>
  <si>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</si>
  <si>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</si>
  <si>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</si>
  <si>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</si>
  <si>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</si>
  <si>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</si>
  <si>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</si>
  <si>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</si>
  <si>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</si>
  <si>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</si>
  <si>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</si>
  <si>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</si>
  <si>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</si>
  <si>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</si>
  <si>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</si>
  <si>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</si>
  <si>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</si>
  <si>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</si>
  <si>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</si>
  <si>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</si>
  <si>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</si>
  <si>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</si>
  <si>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</si>
  <si>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</si>
  <si>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</si>
  <si>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</si>
  <si>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</si>
  <si>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</si>
  <si>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</si>
  <si>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</si>
  <si>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</si>
  <si>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</si>
  <si>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</si>
  <si>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</si>
  <si>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</si>
  <si>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</si>
  <si>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</si>
  <si>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</si>
  <si>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</si>
  <si>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</si>
  <si>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</si>
  <si>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</si>
  <si>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</si>
  <si>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</si>
  <si>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</si>
  <si>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</si>
  <si>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</si>
  <si>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</si>
  <si>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</si>
  <si>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</si>
  <si>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</si>
  <si>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</si>
  <si>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</si>
  <si>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</si>
  <si>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</si>
  <si>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</si>
  <si>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</si>
  <si>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</si>
  <si>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</si>
  <si>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</si>
  <si>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</si>
  <si>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</si>
  <si>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</si>
  <si>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</si>
  <si>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</si>
  <si>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</si>
  <si>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</si>
  <si>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</si>
  <si>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</si>
  <si>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</si>
  <si>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</si>
  <si>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</si>
  <si>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</si>
  <si>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</si>
  <si>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</si>
  <si>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</si>
  <si>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</si>
  <si>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</si>
  <si>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</si>
  <si>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</si>
  <si>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</si>
  <si>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</si>
  <si>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</si>
  <si>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</si>
  <si>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</si>
  <si>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</si>
  <si>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</si>
  <si>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</si>
  <si>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</si>
  <si>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</si>
  <si>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</si>
  <si>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</si>
  <si>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</si>
  <si>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</si>
  <si>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</si>
  <si>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</si>
  <si>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</si>
  <si>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</si>
  <si>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</si>
  <si>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</si>
  <si>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</si>
  <si>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</si>
  <si>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</si>
  <si>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</si>
  <si>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</si>
  <si>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</si>
  <si>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</si>
  <si>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</si>
  <si>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</si>
  <si>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</si>
  <si>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</si>
  <si>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</si>
  <si>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</si>
  <si>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</si>
  <si>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</si>
  <si>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</si>
  <si>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</si>
  <si>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</si>
  <si>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</si>
  <si>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</si>
  <si>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</si>
  <si>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</si>
  <si>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</si>
  <si>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</si>
  <si>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</si>
  <si>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</si>
  <si>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</si>
  <si>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</si>
  <si>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</si>
  <si>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</si>
  <si>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</si>
  <si>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</si>
  <si>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</si>
  <si>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</si>
  <si>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</si>
  <si>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</si>
  <si>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</si>
  <si>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</si>
  <si>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</si>
  <si>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</si>
  <si>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</si>
  <si>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</si>
  <si>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</si>
  <si>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</si>
  <si>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</si>
  <si>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</si>
  <si>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</si>
  <si>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</si>
  <si>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</si>
  <si>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</si>
  <si>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</si>
  <si>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</si>
  <si>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</si>
  <si>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</si>
  <si>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</si>
  <si>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</si>
  <si>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</si>
  <si>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</si>
  <si>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</si>
  <si>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</si>
  <si>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</si>
  <si>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</si>
  <si>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</si>
  <si>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</si>
  <si>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</si>
  <si>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</si>
  <si>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</si>
  <si>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</si>
  <si>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</si>
  <si>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</si>
  <si>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</si>
  <si>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</si>
  <si>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</si>
  <si>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</si>
  <si>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</si>
  <si>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</si>
  <si>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</si>
  <si>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</si>
  <si>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</si>
  <si>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</si>
  <si>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</si>
  <si>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</si>
  <si>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</si>
  <si>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</si>
  <si>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</si>
  <si>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</si>
  <si>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</si>
  <si>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</si>
  <si>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</si>
  <si>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</si>
  <si>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</si>
  <si>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</si>
  <si>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</si>
  <si>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</si>
  <si>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</si>
  <si>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</si>
  <si>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</si>
  <si>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</si>
  <si>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</si>
  <si>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</si>
  <si>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</si>
  <si>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</si>
  <si>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</si>
  <si>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</si>
  <si>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</si>
  <si>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</si>
  <si>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</si>
  <si>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</si>
  <si>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</si>
  <si>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</si>
  <si>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</si>
  <si>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</si>
  <si>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</si>
  <si>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</si>
  <si>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</si>
  <si>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</si>
  <si>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</si>
  <si>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</si>
  <si>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</si>
  <si>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</si>
  <si>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</si>
  <si>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</si>
  <si>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</si>
  <si>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</si>
  <si>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</si>
  <si>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</si>
  <si>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</si>
  <si>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</si>
  <si>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</si>
  <si>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</si>
  <si>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</si>
  <si>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</si>
  <si>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</si>
  <si>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</si>
  <si>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</si>
  <si>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</si>
  <si>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</si>
  <si>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</si>
  <si>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</si>
  <si>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</si>
  <si>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</si>
  <si>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</si>
  <si>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</si>
  <si>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</si>
  <si>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</si>
  <si>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</si>
  <si>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</si>
  <si>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</si>
  <si>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</si>
  <si>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</si>
  <si>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</si>
  <si>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</si>
  <si>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</si>
  <si>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</si>
  <si>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</si>
  <si>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</si>
  <si>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</si>
  <si>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</si>
  <si>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</si>
  <si>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</si>
  <si>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</si>
  <si>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</si>
  <si>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</si>
  <si>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</si>
  <si>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</si>
  <si>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</si>
  <si>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</si>
  <si>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</si>
  <si>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</si>
  <si>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</si>
  <si>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</si>
  <si>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</si>
  <si>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</si>
  <si>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</si>
  <si>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</si>
  <si>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</si>
  <si>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</si>
  <si>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</si>
  <si>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</si>
  <si>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</si>
  <si>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</si>
  <si>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</si>
  <si>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</si>
  <si>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</si>
  <si>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</si>
  <si>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</si>
  <si>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</si>
  <si>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</si>
  <si>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</si>
  <si>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</si>
  <si>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</si>
  <si>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</si>
  <si>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</si>
  <si>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</si>
  <si>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</si>
  <si>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</si>
  <si>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</si>
  <si>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</si>
  <si>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</si>
  <si>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</si>
  <si>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</si>
  <si>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</si>
  <si>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</si>
  <si>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</si>
  <si>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</si>
  <si>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</si>
  <si>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</si>
  <si>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</si>
  <si>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</si>
  <si>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</si>
  <si>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</si>
  <si>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</si>
  <si>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</si>
  <si>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</si>
  <si>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</si>
  <si>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</si>
  <si>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</si>
  <si>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</si>
  <si>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</si>
  <si>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</si>
  <si>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</si>
  <si>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</si>
  <si>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</si>
  <si>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</si>
  <si>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</si>
  <si>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</si>
  <si>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</si>
  <si>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</si>
  <si>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</si>
  <si>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</si>
  <si>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</si>
  <si>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</si>
  <si>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</si>
  <si>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</si>
  <si>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</si>
  <si>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</si>
  <si>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</si>
  <si>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</si>
  <si>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</si>
  <si>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</si>
  <si>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</si>
  <si>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</si>
  <si>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</si>
  <si>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</si>
  <si>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</si>
  <si>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</si>
  <si>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</si>
  <si>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</si>
  <si>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</si>
  <si>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</si>
  <si>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</si>
  <si>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</si>
  <si>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</si>
  <si>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</si>
  <si>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</si>
  <si>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</si>
  <si>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</si>
  <si>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</si>
  <si>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</si>
  <si>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</si>
  <si>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</si>
  <si>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</si>
  <si>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</si>
  <si>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</si>
  <si>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</si>
  <si>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</si>
  <si>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</si>
  <si>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</si>
  <si>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</si>
  <si>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</si>
  <si>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</si>
  <si>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</si>
  <si>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</si>
  <si>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</si>
  <si>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</si>
  <si>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</si>
  <si>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</si>
  <si>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</si>
  <si>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</si>
  <si>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</si>
  <si>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</si>
  <si>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</si>
  <si>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</si>
  <si>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</si>
  <si>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</si>
  <si>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</si>
  <si>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</si>
  <si>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</si>
  <si>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</si>
  <si>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</si>
  <si>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</si>
  <si>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</si>
  <si>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</si>
  <si>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</si>
  <si>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</si>
  <si>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</si>
  <si>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</si>
  <si>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</si>
  <si>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</si>
  <si>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</si>
  <si>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</si>
  <si>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</si>
  <si>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</si>
  <si>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</si>
  <si>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</si>
  <si>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</si>
  <si>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</si>
  <si>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</si>
  <si>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</si>
  <si>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</si>
  <si>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</si>
  <si>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</si>
  <si>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</si>
  <si>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</si>
  <si>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</si>
  <si>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</si>
  <si>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</si>
  <si>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</si>
  <si>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</si>
  <si>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</si>
  <si>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</si>
  <si>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</si>
  <si>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</si>
  <si>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</si>
  <si>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</si>
  <si>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</si>
  <si>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</si>
  <si>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</si>
  <si>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</si>
  <si>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</si>
  <si>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</si>
  <si>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</si>
  <si>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</si>
  <si>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</si>
  <si>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</si>
  <si>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</si>
  <si>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</si>
  <si>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</si>
  <si>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</si>
  <si>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</si>
  <si>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</si>
  <si>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</si>
  <si>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</si>
  <si>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</si>
  <si>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</si>
  <si>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</si>
  <si>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</si>
  <si>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</si>
  <si>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</si>
  <si>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</si>
  <si>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</si>
  <si>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</si>
  <si>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</si>
  <si>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</si>
  <si>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</si>
  <si>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</si>
  <si>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</si>
  <si>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</si>
  <si>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</si>
  <si>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</si>
  <si>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</si>
  <si>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</si>
  <si>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</si>
  <si>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</si>
  <si>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</si>
  <si>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</si>
  <si>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</si>
  <si>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</si>
  <si>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</si>
  <si>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</si>
  <si>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</si>
  <si>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</si>
  <si>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</si>
  <si>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</si>
  <si>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</si>
  <si>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</si>
  <si>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</si>
  <si>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</si>
  <si>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</si>
  <si>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</si>
  <si>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</si>
  <si>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</si>
  <si>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</si>
  <si>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</si>
  <si>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</si>
  <si>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</si>
  <si>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</si>
  <si>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</si>
  <si>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</si>
  <si>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</si>
  <si>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</si>
  <si>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</si>
  <si>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</si>
  <si>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</si>
  <si>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</si>
  <si>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</si>
  <si>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</si>
  <si>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</si>
  <si>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</si>
  <si>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</si>
  <si>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</si>
  <si>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</si>
  <si>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</si>
  <si>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</si>
  <si>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</si>
  <si>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</si>
  <si>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</si>
  <si>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</si>
  <si>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</si>
  <si>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</si>
  <si>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</si>
  <si>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</si>
  <si>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</si>
  <si>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</si>
  <si>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</si>
  <si>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</si>
  <si>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</si>
  <si>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</si>
  <si>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</si>
  <si>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</si>
  <si>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</si>
  <si>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</si>
  <si>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</si>
  <si>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</si>
  <si>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</si>
  <si>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</si>
  <si>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</si>
  <si>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</si>
  <si>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</si>
  <si>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</si>
  <si>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</si>
  <si>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</si>
  <si>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</si>
  <si>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</si>
  <si>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</si>
  <si>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</si>
  <si>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</si>
  <si>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</si>
  <si>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</si>
  <si>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</si>
  <si>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</si>
  <si>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</si>
  <si>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</si>
  <si>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</si>
  <si>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</si>
  <si>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</si>
  <si>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</si>
  <si>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</si>
  <si>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</si>
  <si>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</si>
  <si>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</si>
  <si>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</si>
  <si>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</si>
  <si>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</si>
  <si>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</si>
  <si>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</si>
  <si>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</si>
  <si>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</si>
  <si>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</si>
  <si>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</si>
  <si>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</si>
  <si>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</si>
  <si>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</si>
  <si>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</si>
  <si>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</si>
  <si>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</si>
  <si>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</si>
  <si>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</si>
  <si>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</si>
  <si>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</si>
  <si>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</si>
  <si>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</si>
  <si>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</si>
  <si>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</si>
  <si>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</si>
  <si>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</si>
  <si>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</si>
  <si>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</si>
  <si>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</si>
  <si>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</si>
  <si>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</si>
  <si>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</si>
  <si>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</si>
  <si>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</si>
  <si>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</si>
  <si>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</si>
  <si>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</si>
  <si>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</si>
  <si>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</si>
  <si>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</si>
  <si>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</si>
  <si>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</si>
  <si>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</si>
  <si>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</si>
  <si>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</si>
  <si>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</si>
  <si>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</si>
  <si>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</si>
  <si>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</si>
  <si>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</si>
  <si>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</si>
  <si>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</si>
  <si>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</si>
  <si>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</si>
  <si>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</si>
  <si>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</si>
  <si>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</si>
  <si>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</si>
  <si>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</si>
  <si>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</si>
  <si>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</si>
  <si>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</si>
  <si>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</si>
  <si>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</si>
  <si>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</si>
  <si>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</si>
  <si>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</si>
  <si>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</si>
  <si>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</si>
  <si>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</si>
  <si>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</si>
  <si>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</si>
  <si>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</si>
  <si>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</si>
  <si>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</si>
  <si>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</si>
  <si>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</si>
  <si>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</si>
  <si>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</si>
  <si>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</si>
  <si>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</si>
  <si>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</si>
  <si>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</si>
  <si>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</si>
  <si>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</si>
  <si>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</si>
  <si>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</si>
  <si>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</si>
  <si>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</si>
  <si>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</si>
  <si>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</si>
  <si>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</si>
  <si>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</si>
  <si>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</si>
  <si>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</si>
  <si>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</si>
  <si>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</si>
  <si>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</si>
  <si>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</si>
  <si>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</si>
  <si>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</si>
  <si>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</si>
  <si>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</si>
  <si>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</si>
  <si>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</si>
  <si>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</si>
  <si>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</si>
  <si>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</si>
  <si>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</si>
  <si>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</si>
  <si>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</si>
  <si>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</si>
  <si>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</si>
  <si>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</si>
  <si>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</si>
  <si>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</si>
  <si>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</si>
  <si>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</si>
  <si>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</si>
  <si>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</si>
  <si>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</si>
  <si>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</si>
  <si>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</si>
  <si>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</si>
  <si>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</si>
  <si>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</si>
  <si>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</si>
  <si>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</si>
  <si>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</si>
  <si>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</si>
  <si>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</si>
  <si>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</si>
  <si>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</si>
  <si>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</si>
  <si>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</si>
  <si>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</si>
  <si>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</si>
  <si>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</si>
  <si>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</si>
  <si>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</si>
  <si>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</si>
  <si>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</si>
  <si>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</si>
  <si>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</si>
  <si>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</si>
  <si>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</si>
  <si>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</si>
  <si>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</si>
  <si>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</si>
  <si>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</si>
  <si>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</si>
  <si>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</si>
  <si>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</si>
  <si>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</si>
  <si>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</si>
  <si>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</si>
  <si>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</si>
  <si>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</si>
  <si>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</si>
  <si>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</si>
  <si>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</si>
  <si>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</si>
  <si>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</si>
  <si>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</si>
  <si>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</si>
  <si>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</si>
  <si>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</si>
  <si>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</si>
  <si>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</si>
  <si>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</si>
  <si>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</si>
  <si>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</si>
  <si>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</si>
  <si>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</si>
  <si>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</si>
  <si>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</si>
  <si>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</si>
  <si>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</si>
  <si>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</si>
  <si>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</si>
  <si>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</si>
  <si>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</si>
  <si>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</si>
  <si>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</si>
  <si>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</si>
  <si>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</si>
  <si>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</si>
  <si>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</si>
  <si>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</si>
  <si>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</si>
  <si>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</si>
  <si>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</si>
  <si>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</si>
  <si>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</si>
  <si>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</si>
  <si>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</si>
  <si>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</si>
  <si>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</si>
  <si>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</si>
  <si>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</si>
  <si>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</si>
  <si>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</si>
  <si>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</si>
  <si>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</si>
  <si>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</si>
  <si>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</si>
  <si>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</si>
  <si>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</si>
  <si>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</si>
  <si>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</si>
  <si>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</si>
  <si>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</si>
  <si>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</si>
  <si>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</si>
  <si>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</si>
  <si>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</si>
  <si>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</si>
  <si>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</si>
  <si>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</si>
  <si>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</si>
  <si>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</si>
  <si>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</si>
  <si>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</si>
  <si>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</si>
  <si>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</si>
  <si>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</si>
  <si>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</si>
  <si>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</si>
  <si>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</si>
  <si>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</si>
  <si>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</si>
  <si>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</si>
  <si>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</si>
  <si>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</si>
  <si>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</si>
  <si>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</si>
  <si>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</si>
  <si>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</si>
  <si>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</si>
  <si>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</si>
  <si>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</si>
  <si>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</si>
  <si>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</si>
  <si>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</si>
  <si>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</si>
  <si>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</si>
  <si>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</si>
  <si>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</si>
  <si>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</si>
  <si>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</si>
  <si>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</si>
  <si>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</si>
  <si>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</si>
  <si>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</si>
  <si>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</si>
  <si>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</si>
  <si>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</si>
  <si>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</si>
  <si>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</si>
  <si>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</si>
  <si>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</si>
  <si>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</si>
  <si>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</si>
  <si>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</si>
  <si>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</si>
  <si>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</si>
  <si>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</si>
  <si>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</si>
  <si>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</si>
  <si>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</si>
  <si>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</si>
  <si>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</si>
  <si>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</si>
  <si>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</si>
  <si>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</si>
  <si>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</si>
  <si>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</si>
  <si>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</si>
  <si>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</si>
  <si>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</si>
  <si>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</si>
  <si>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</si>
  <si>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</si>
  <si>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</si>
  <si>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</si>
  <si>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</si>
  <si>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</si>
  <si>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</si>
  <si>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</si>
  <si>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</si>
  <si>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</si>
  <si>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</si>
  <si>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</si>
  <si>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</si>
  <si>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</si>
  <si>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</si>
  <si>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</si>
  <si>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</si>
  <si>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</si>
  <si>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</si>
  <si>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</si>
  <si>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</si>
  <si>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</si>
  <si>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</si>
  <si>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</si>
  <si>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</si>
  <si>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</si>
  <si>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</si>
  <si>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</si>
  <si>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</si>
  <si>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</si>
  <si>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</si>
  <si>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</si>
  <si>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</si>
  <si>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</si>
  <si>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</si>
  <si>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</si>
  <si>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</si>
  <si>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</si>
  <si>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</si>
  <si>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</si>
  <si>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</si>
  <si>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</si>
  <si>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</si>
  <si>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</si>
  <si>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</si>
  <si>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</si>
  <si>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</si>
  <si>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</si>
  <si>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</si>
  <si>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</si>
  <si>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</si>
  <si>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</si>
  <si>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</si>
  <si>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</si>
  <si>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</si>
  <si>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</si>
  <si>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</si>
  <si>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</si>
  <si>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</si>
  <si>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</si>
  <si>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</si>
  <si>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</si>
  <si>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</si>
  <si>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</si>
  <si>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</si>
  <si>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</si>
  <si>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</si>
  <si>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</si>
  <si>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</si>
  <si>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</si>
  <si>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</si>
  <si>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</si>
  <si>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</si>
  <si>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</si>
  <si>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</si>
  <si>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</si>
  <si>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</si>
  <si>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</si>
  <si>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</si>
  <si>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</si>
  <si>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</si>
  <si>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</si>
  <si>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</si>
  <si>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</si>
  <si>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</si>
  <si>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</si>
  <si>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</si>
  <si>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</si>
  <si>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</si>
  <si>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</si>
  <si>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</si>
  <si>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</si>
  <si>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</si>
  <si>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</si>
  <si>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</si>
  <si>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</si>
  <si>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</si>
  <si>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</si>
  <si>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</si>
  <si>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</si>
  <si>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</si>
  <si>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</si>
  <si>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</si>
  <si>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</si>
  <si>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</si>
  <si>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</si>
  <si>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</si>
  <si>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</si>
  <si>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</si>
  <si>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</si>
  <si>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</si>
  <si>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</si>
  <si>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</si>
  <si>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</si>
  <si>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</si>
  <si>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</si>
  <si>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</si>
  <si>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</si>
  <si>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</si>
  <si>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</si>
  <si>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</si>
  <si>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</si>
  <si>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</si>
  <si>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</si>
  <si>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</si>
  <si>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</si>
  <si>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</si>
  <si>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</si>
  <si>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</si>
  <si>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</si>
  <si>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</si>
  <si>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</si>
  <si>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</si>
  <si>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</si>
  <si>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</si>
  <si>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</si>
  <si>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</si>
  <si>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</si>
  <si>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</si>
  <si>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</si>
  <si>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</si>
  <si>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</si>
  <si>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</si>
  <si>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</si>
  <si>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</si>
  <si>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</si>
  <si>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</si>
  <si>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</si>
  <si>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</si>
  <si>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</si>
  <si>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</si>
  <si>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</si>
  <si>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</si>
  <si>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</si>
  <si>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</si>
  <si>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</si>
  <si>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</si>
  <si>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</si>
  <si>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</si>
  <si>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</si>
  <si>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</si>
  <si>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</si>
  <si>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</si>
  <si>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</si>
  <si>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</si>
  <si>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</si>
  <si>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</si>
  <si>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</si>
  <si>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</si>
  <si>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</si>
  <si>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</si>
  <si>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</si>
  <si>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</si>
  <si>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</si>
  <si>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</si>
  <si>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</si>
  <si>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</si>
  <si>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</si>
  <si>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</si>
  <si>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</si>
  <si>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</si>
  <si>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</si>
  <si>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</si>
  <si>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</si>
  <si>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</si>
  <si>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</si>
  <si>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</si>
  <si>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</si>
  <si>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</si>
  <si>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</si>
  <si>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</si>
  <si>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</si>
  <si>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</si>
  <si>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</si>
  <si>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</si>
  <si>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</si>
  <si>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</si>
  <si>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</si>
  <si>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</si>
  <si>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</si>
  <si>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</si>
  <si>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</si>
  <si>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</si>
  <si>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</si>
  <si>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</si>
  <si>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</si>
  <si>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</si>
  <si>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</si>
  <si>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</si>
  <si>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</si>
  <si>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</si>
  <si>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</si>
  <si>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</si>
  <si>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</si>
  <si>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</si>
  <si>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</si>
  <si>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</si>
  <si>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</si>
  <si>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</si>
  <si>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</si>
  <si>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</si>
  <si>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</si>
  <si>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</si>
  <si>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</si>
  <si>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</si>
  <si>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</si>
  <si>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</si>
  <si>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</si>
  <si>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</si>
  <si>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</si>
  <si>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</si>
  <si>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</si>
  <si>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</si>
  <si>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</si>
  <si>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</si>
  <si>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</si>
  <si>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</si>
  <si>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</si>
  <si>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</si>
  <si>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</si>
  <si>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</si>
  <si>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</si>
  <si>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</si>
  <si>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</si>
  <si>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</si>
  <si>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</si>
  <si>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</si>
  <si>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</si>
  <si>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</si>
  <si>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</si>
  <si>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</si>
  <si>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</si>
  <si>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</si>
  <si>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</si>
  <si>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</si>
  <si>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</si>
  <si>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</si>
  <si>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</si>
  <si>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</si>
  <si>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</si>
  <si>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</si>
  <si>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</si>
  <si>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</si>
  <si>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</si>
  <si>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</si>
  <si>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</si>
  <si>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</si>
  <si>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</si>
  <si>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</si>
  <si>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</si>
  <si>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</si>
  <si>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</si>
  <si>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</si>
  <si>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</si>
  <si>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</si>
  <si>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</si>
  <si>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</si>
  <si>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</si>
  <si>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</si>
  <si>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</si>
  <si>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</si>
  <si>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</si>
  <si>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</si>
  <si>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</si>
  <si>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</si>
  <si>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</si>
  <si>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</si>
  <si>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</si>
  <si>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</si>
  <si>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</si>
  <si>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</si>
  <si>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</si>
  <si>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</si>
  <si>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</si>
  <si>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</si>
  <si>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</si>
  <si>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</si>
  <si>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</si>
  <si>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</si>
  <si>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</si>
  <si>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</si>
  <si>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</si>
  <si>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</si>
  <si>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</si>
  <si>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</si>
  <si>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</si>
  <si>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</si>
  <si>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</si>
  <si>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</si>
  <si>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</si>
  <si>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</si>
  <si>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</si>
  <si>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</si>
  <si>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</si>
  <si>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</si>
  <si>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</si>
  <si>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</si>
  <si>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</si>
  <si>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</si>
  <si>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</si>
  <si>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</si>
  <si>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</si>
  <si>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</si>
  <si>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</si>
  <si>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</si>
  <si>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</si>
  <si>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</si>
  <si>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</si>
  <si>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</si>
  <si>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</si>
  <si>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</si>
  <si>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</si>
  <si>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</si>
  <si>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</si>
  <si>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</si>
  <si>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</si>
  <si>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</si>
  <si>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</si>
  <si>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</si>
  <si>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</si>
  <si>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</si>
  <si>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</si>
  <si>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</si>
  <si>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</si>
  <si>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</si>
  <si>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</si>
  <si>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</si>
  <si>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</si>
  <si>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</si>
  <si>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</si>
  <si>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</si>
  <si>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</si>
  <si>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</si>
  <si>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</si>
  <si>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</si>
  <si>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</si>
  <si>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</si>
  <si>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</si>
  <si>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</si>
  <si>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</si>
  <si>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</si>
  <si>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</si>
  <si>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</si>
  <si>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</si>
  <si>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</si>
  <si>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</si>
  <si>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</si>
  <si>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</si>
  <si>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</si>
  <si>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</si>
  <si>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</si>
  <si>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</si>
  <si>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</si>
  <si>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</si>
  <si>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</si>
  <si>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</si>
  <si>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</si>
  <si>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</si>
  <si>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</si>
  <si>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</si>
  <si>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</si>
  <si>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</si>
  <si>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</si>
  <si>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</si>
  <si>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</si>
  <si>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</si>
  <si>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</si>
  <si>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</si>
  <si>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</si>
  <si>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</si>
  <si>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</si>
  <si>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</si>
  <si>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</si>
  <si>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</si>
  <si>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</si>
  <si>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</si>
  <si>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</si>
  <si>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</si>
  <si>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</si>
  <si>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</si>
  <si>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</si>
  <si>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</si>
  <si>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</si>
  <si>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</si>
  <si>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</si>
  <si>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</si>
  <si>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</si>
  <si>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</si>
  <si>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</si>
  <si>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</si>
  <si>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</si>
  <si>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</si>
  <si>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</si>
  <si>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</si>
  <si>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</si>
  <si>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</si>
  <si>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</si>
  <si>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</si>
  <si>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</si>
  <si>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</si>
  <si>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</si>
  <si>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</si>
  <si>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</si>
  <si>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</si>
  <si>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</si>
  <si>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</si>
  <si>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</si>
  <si>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</si>
  <si>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</si>
  <si>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</si>
  <si>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</si>
  <si>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</si>
  <si>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</si>
  <si>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</si>
  <si>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</si>
  <si>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</si>
  <si>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</si>
  <si>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</si>
  <si>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</si>
  <si>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</si>
  <si>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</si>
  <si>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</si>
  <si>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</si>
  <si>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</si>
  <si>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</si>
  <si>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</si>
  <si>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</si>
  <si>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</si>
  <si>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</si>
  <si>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</si>
  <si>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</si>
  <si>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</si>
  <si>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</si>
  <si>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</si>
  <si>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</si>
  <si>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</si>
  <si>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</si>
  <si>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</si>
  <si>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</si>
  <si>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</si>
  <si>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</si>
  <si>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</si>
  <si>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</si>
  <si>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</si>
  <si>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</si>
  <si>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</si>
  <si>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</si>
  <si>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</si>
  <si>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</si>
  <si>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</si>
  <si>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</si>
  <si>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</si>
  <si>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</si>
  <si>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</si>
  <si>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</si>
  <si>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</si>
  <si>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</si>
  <si>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</si>
  <si>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</si>
  <si>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</si>
  <si>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</si>
  <si>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</si>
  <si>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</si>
  <si>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</si>
  <si>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</si>
  <si>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</si>
  <si>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</si>
  <si>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</si>
  <si>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</si>
  <si>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</si>
  <si>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</si>
  <si>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</si>
  <si>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</si>
  <si>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</si>
  <si>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</si>
  <si>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</si>
  <si>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</si>
  <si>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</si>
  <si>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</si>
  <si>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</si>
  <si>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</si>
  <si>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</si>
  <si>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</si>
  <si>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</si>
  <si>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</si>
  <si>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</si>
  <si>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</si>
  <si>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</si>
  <si>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</si>
  <si>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</si>
  <si>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</si>
  <si>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</si>
  <si>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</si>
  <si>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</si>
  <si>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</si>
  <si>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</si>
  <si>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</si>
  <si>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</si>
  <si>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</si>
  <si>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</si>
  <si>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</si>
  <si>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</si>
  <si>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</si>
  <si>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</si>
  <si>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</si>
  <si>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</si>
  <si>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</si>
  <si>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</si>
  <si>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</si>
  <si>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</si>
  <si>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</si>
  <si>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</si>
  <si>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</si>
  <si>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</si>
  <si>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</si>
  <si>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</si>
  <si>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</si>
  <si>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</si>
  <si>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</si>
  <si>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</si>
  <si>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</si>
  <si>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</si>
  <si>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</si>
  <si>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</si>
  <si>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</si>
  <si>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</si>
  <si>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</si>
  <si>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</si>
  <si>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</si>
  <si>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</si>
  <si>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</si>
  <si>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</si>
  <si>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</si>
  <si>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</si>
  <si>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</si>
  <si>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</si>
  <si>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</si>
  <si>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</si>
  <si>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</si>
  <si>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</si>
  <si>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</si>
  <si>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</si>
  <si>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</si>
  <si>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</si>
  <si>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</si>
  <si>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</si>
  <si>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</si>
  <si>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</si>
  <si>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</si>
  <si>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</si>
  <si>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</si>
  <si>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</si>
  <si>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</si>
  <si>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</si>
  <si>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</si>
  <si>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</si>
  <si>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</si>
  <si>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</si>
  <si>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</si>
  <si>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</si>
  <si>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</si>
  <si>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</si>
  <si>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</si>
  <si>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</si>
  <si>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</si>
  <si>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</si>
  <si>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</si>
  <si>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</si>
  <si>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</si>
  <si>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</si>
  <si>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</si>
  <si>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</si>
  <si>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</si>
  <si>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</si>
  <si>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</si>
  <si>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</si>
  <si>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</si>
  <si>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</si>
  <si>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</si>
  <si>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</si>
  <si>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</si>
  <si>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</si>
  <si>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</si>
  <si>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</si>
  <si>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</si>
  <si>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</si>
  <si>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</si>
  <si>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</si>
  <si>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</si>
  <si>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</si>
  <si>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</si>
  <si>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</si>
  <si>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</si>
  <si>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</si>
  <si>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</si>
  <si>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</si>
  <si>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</si>
  <si>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</si>
  <si>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</si>
  <si>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</si>
  <si>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</si>
  <si>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</si>
  <si>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</si>
  <si>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</si>
  <si>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</si>
  <si>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</si>
  <si>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</si>
  <si>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</si>
  <si>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</si>
  <si>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</si>
  <si>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</si>
  <si>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</si>
  <si>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</si>
  <si>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</si>
  <si>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</si>
  <si>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</si>
  <si>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</si>
  <si>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</si>
  <si>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</si>
  <si>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</si>
  <si>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</si>
  <si>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</si>
  <si>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</si>
  <si>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</si>
  <si>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</si>
  <si>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</si>
  <si>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</si>
  <si>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</si>
  <si>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</si>
  <si>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</si>
  <si>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</si>
  <si>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</si>
  <si>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</si>
  <si>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</si>
  <si>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</si>
  <si>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</si>
  <si>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</si>
  <si>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</si>
  <si>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</si>
  <si>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</si>
  <si>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</si>
  <si>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</si>
  <si>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</si>
  <si>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</si>
  <si>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</si>
  <si>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</si>
  <si>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</si>
  <si>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</si>
  <si>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</si>
  <si>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</si>
  <si>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</si>
  <si>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</si>
  <si>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</si>
  <si>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</si>
  <si>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</si>
  <si>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</si>
  <si>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</si>
  <si>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</si>
  <si>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</si>
  <si>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</si>
  <si>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</si>
  <si>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</si>
  <si>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</si>
  <si>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</si>
  <si>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</si>
  <si>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</si>
  <si>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</si>
  <si>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</si>
  <si>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</si>
  <si>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</si>
  <si>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</si>
  <si>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</si>
  <si>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</si>
  <si>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</si>
  <si>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</si>
  <si>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</si>
  <si>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</si>
  <si>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</si>
  <si>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</si>
  <si>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</si>
  <si>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</si>
  <si>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</si>
  <si>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</si>
  <si>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</si>
  <si>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</si>
  <si>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</si>
  <si>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</si>
  <si>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</si>
  <si>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</si>
  <si>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</si>
  <si>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</si>
  <si>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</si>
  <si>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</si>
  <si>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</si>
  <si>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</si>
  <si>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</si>
  <si>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</si>
  <si>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</si>
  <si>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</si>
  <si>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</si>
  <si>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</si>
  <si>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</si>
  <si>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</si>
  <si>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</si>
  <si>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</si>
  <si>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</si>
  <si>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</si>
  <si>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</si>
  <si>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</si>
  <si>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</si>
  <si>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</si>
  <si>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</si>
  <si>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</si>
  <si>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</si>
  <si>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</si>
  <si>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</si>
  <si>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</si>
  <si>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</si>
  <si>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</si>
  <si>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</si>
  <si>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</si>
  <si>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</si>
  <si>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</si>
  <si>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</si>
  <si>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</si>
  <si>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</si>
  <si>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</si>
  <si>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</si>
  <si>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</si>
  <si>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</si>
  <si>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</si>
  <si>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</si>
  <si>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</si>
  <si>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</si>
  <si>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</si>
  <si>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</si>
  <si>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</si>
  <si>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</si>
  <si>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</si>
  <si>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</si>
  <si>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</si>
  <si>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</si>
  <si>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</si>
  <si>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</si>
  <si>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</si>
  <si>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</si>
  <si>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</si>
  <si>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</si>
  <si>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</si>
  <si>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</si>
  <si>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</si>
  <si>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</si>
  <si>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</si>
  <si>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</si>
  <si>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</si>
  <si>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</si>
  <si>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</si>
  <si>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</si>
  <si>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</si>
  <si>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</si>
  <si>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</si>
  <si>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</si>
  <si>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</si>
  <si>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</si>
  <si>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</si>
  <si>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</si>
  <si>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</si>
  <si>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</si>
  <si>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</si>
  <si>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</si>
  <si>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</si>
  <si>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</si>
  <si>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</si>
  <si>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</si>
  <si>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</si>
  <si>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</si>
  <si>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</si>
  <si>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</si>
  <si>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</si>
  <si>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</si>
  <si>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</si>
  <si>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</si>
  <si>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</si>
  <si>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</si>
  <si>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</si>
  <si>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</si>
  <si>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</si>
  <si>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</si>
  <si>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</si>
  <si>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</si>
  <si>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</si>
  <si>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</si>
  <si>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</si>
  <si>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</si>
  <si>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</si>
  <si>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</si>
  <si>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</si>
  <si>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</si>
  <si>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</si>
  <si>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</si>
  <si>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</si>
  <si>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</si>
  <si>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</si>
  <si>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</si>
  <si>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</si>
  <si>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</si>
  <si>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</si>
  <si>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</si>
  <si>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</si>
  <si>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</si>
  <si>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</si>
  <si>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</si>
  <si>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</si>
  <si>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</si>
  <si>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</si>
  <si>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</si>
  <si>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</si>
  <si>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</si>
  <si>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</si>
  <si>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</si>
  <si>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</si>
  <si>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</si>
  <si>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</si>
  <si>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</si>
  <si>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</si>
  <si>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</si>
  <si>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</si>
  <si>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</si>
  <si>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</si>
  <si>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</si>
  <si>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</si>
  <si>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</si>
  <si>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</si>
  <si>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</si>
  <si>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</si>
  <si>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</si>
  <si>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</si>
  <si>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</si>
  <si>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</si>
  <si>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</si>
  <si>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</si>
  <si>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</si>
  <si>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</si>
  <si>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</si>
  <si>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</si>
  <si>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</si>
  <si>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</si>
  <si>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</si>
  <si>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</si>
  <si>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</si>
  <si>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</si>
  <si>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</si>
  <si>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</si>
  <si>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</si>
  <si>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</si>
  <si>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</si>
  <si>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</si>
  <si>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</si>
  <si>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</si>
  <si>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</si>
  <si>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</si>
  <si>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</si>
  <si>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</si>
  <si>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</si>
  <si>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</si>
  <si>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</si>
  <si>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</si>
  <si>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</si>
  <si>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</si>
  <si>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</si>
  <si>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</si>
  <si>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</si>
  <si>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</si>
  <si>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</si>
  <si>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</si>
  <si>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</si>
  <si>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</si>
  <si>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</si>
  <si>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</si>
  <si>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</si>
  <si>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</si>
  <si>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</si>
  <si>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</si>
  <si>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</si>
  <si>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</si>
  <si>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</si>
  <si>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</si>
  <si>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</si>
  <si>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</si>
  <si>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</si>
  <si>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</si>
  <si>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</si>
  <si>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</si>
  <si>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</si>
  <si>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</si>
  <si>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</si>
  <si>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</si>
  <si>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</si>
  <si>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</si>
  <si>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</si>
  <si>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</si>
  <si>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</si>
  <si>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</si>
  <si>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</si>
  <si>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</si>
  <si>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</si>
  <si>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</si>
  <si>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</si>
  <si>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</si>
  <si>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</si>
  <si>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</si>
  <si>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</si>
  <si>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</si>
  <si>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</si>
  <si>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</si>
  <si>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</si>
  <si>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</si>
  <si>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</si>
  <si>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</si>
  <si>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</si>
  <si>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</si>
  <si>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</si>
  <si>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</si>
  <si>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</si>
  <si>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</si>
  <si>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</si>
  <si>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</si>
  <si>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</si>
  <si>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</si>
  <si>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</si>
  <si>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</si>
  <si>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</si>
  <si>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</si>
  <si>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</si>
  <si>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</si>
  <si>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</si>
  <si>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</si>
  <si>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</si>
  <si>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</si>
  <si>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</si>
  <si>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</si>
  <si>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</si>
  <si>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</si>
  <si>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</si>
  <si>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</si>
  <si>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</si>
  <si>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</si>
  <si>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</si>
  <si>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</si>
  <si>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</si>
  <si>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</si>
  <si>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</si>
  <si>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</si>
  <si>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</si>
  <si>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</si>
  <si>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</si>
  <si>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</si>
  <si>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</si>
  <si>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</si>
  <si>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</si>
  <si>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</si>
  <si>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</si>
  <si>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</si>
  <si>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</si>
  <si>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</si>
  <si>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</si>
  <si>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</si>
  <si>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</si>
  <si>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</si>
  <si>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</si>
  <si>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</si>
  <si>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</si>
  <si>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</si>
  <si>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</si>
  <si>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</si>
  <si>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</si>
  <si>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</si>
  <si>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</si>
  <si>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</si>
  <si>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</si>
  <si>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</si>
  <si>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</si>
  <si>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</si>
  <si>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</si>
  <si>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</si>
  <si>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</si>
  <si>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</si>
  <si>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</si>
  <si>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</si>
  <si>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</si>
  <si>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</si>
  <si>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</si>
  <si>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</si>
  <si>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</si>
  <si>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</si>
  <si>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</si>
  <si>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</si>
  <si>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</si>
  <si>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</si>
  <si>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</si>
  <si>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</si>
  <si>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</si>
  <si>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</si>
  <si>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</si>
  <si>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</si>
  <si>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</si>
  <si>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</si>
  <si>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</si>
  <si>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</si>
  <si>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</si>
  <si>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</si>
  <si>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</si>
  <si>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</si>
  <si>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</si>
  <si>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</si>
  <si>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</si>
  <si>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</si>
  <si>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</si>
  <si>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</si>
  <si>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</si>
  <si>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</si>
  <si>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</si>
  <si>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</si>
  <si>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</si>
  <si>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</si>
  <si>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</si>
  <si>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</si>
  <si>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</si>
  <si>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</si>
  <si>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</si>
  <si>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</si>
  <si>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</si>
  <si>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</si>
  <si>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</si>
  <si>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</si>
  <si>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</si>
  <si>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</si>
  <si>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</si>
  <si>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</si>
  <si>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</si>
  <si>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</si>
  <si>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</si>
  <si>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</si>
  <si>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</si>
  <si>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</si>
  <si>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</si>
  <si>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</si>
  <si>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</si>
  <si>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</si>
  <si>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</si>
  <si>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</si>
  <si>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</si>
  <si>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</si>
  <si>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</si>
  <si>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</si>
  <si>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</si>
  <si>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</si>
  <si>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</si>
  <si>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</si>
  <si>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</si>
  <si>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</si>
  <si>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</si>
  <si>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</si>
  <si>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</si>
  <si>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</si>
  <si>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</si>
  <si>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</si>
  <si>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</si>
  <si>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</si>
  <si>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</si>
  <si>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</si>
  <si>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</si>
  <si>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</si>
  <si>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</si>
  <si>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</si>
  <si>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</si>
  <si>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</si>
  <si>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</si>
  <si>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</si>
  <si>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</si>
  <si>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</si>
  <si>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</si>
  <si>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</si>
  <si>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</si>
  <si>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</si>
  <si>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</si>
  <si>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</si>
  <si>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</si>
  <si>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</si>
  <si>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</si>
  <si>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</si>
  <si>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</si>
  <si>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</si>
  <si>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</si>
  <si>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</si>
  <si>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</si>
  <si>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</si>
  <si>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</si>
  <si>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</si>
  <si>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</si>
  <si>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</si>
  <si>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</si>
  <si>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</si>
  <si>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</si>
  <si>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</si>
  <si>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</si>
  <si>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</si>
  <si>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</si>
  <si>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</si>
  <si>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</si>
  <si>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</si>
  <si>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</si>
  <si>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</si>
  <si>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</si>
  <si>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</si>
  <si>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</si>
  <si>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</si>
  <si>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</si>
  <si>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</si>
  <si>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</si>
  <si>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</si>
  <si>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</si>
  <si>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</si>
  <si>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</si>
  <si>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</si>
  <si>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</si>
  <si>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</si>
  <si>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</si>
  <si>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</si>
  <si>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</si>
  <si>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</si>
  <si>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</si>
  <si>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</si>
  <si>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</si>
  <si>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</si>
  <si>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</si>
  <si>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</si>
  <si>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</si>
  <si>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</si>
  <si>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</si>
  <si>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</si>
  <si>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</si>
  <si>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</si>
  <si>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</si>
  <si>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</si>
  <si>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</si>
  <si>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</si>
  <si>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</si>
  <si>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</si>
  <si>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</si>
  <si>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</si>
  <si>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</si>
  <si>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</si>
  <si>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</si>
  <si>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</si>
  <si>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</si>
  <si>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</si>
  <si>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</si>
  <si>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</si>
  <si>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</si>
  <si>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</si>
  <si>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</si>
  <si>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</si>
  <si>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</si>
  <si>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</si>
  <si>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</si>
  <si>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</si>
  <si>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</si>
  <si>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</si>
  <si>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</si>
  <si>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</si>
  <si>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</si>
  <si>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</si>
  <si>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</si>
  <si>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</si>
  <si>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</si>
  <si>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</si>
  <si>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</si>
  <si>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</si>
  <si>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</si>
  <si>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</si>
  <si>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</si>
  <si>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</si>
  <si>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</si>
  <si>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</si>
  <si>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</si>
  <si>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</si>
  <si>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</si>
  <si>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</si>
  <si>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</si>
  <si>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</si>
  <si>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</si>
  <si>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</si>
  <si>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</si>
  <si>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</si>
  <si>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</si>
  <si>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</si>
  <si>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</si>
  <si>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</si>
  <si>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</si>
  <si>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</si>
  <si>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</si>
  <si>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</si>
  <si>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</si>
  <si>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</si>
  <si>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</si>
  <si>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</si>
  <si>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</si>
  <si>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</si>
  <si>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</si>
  <si>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</si>
  <si>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</si>
  <si>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</si>
  <si>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</si>
  <si>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</si>
  <si>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</si>
  <si>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</si>
  <si>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</si>
  <si>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</si>
  <si>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</si>
  <si>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</si>
  <si>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</si>
  <si>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</si>
  <si>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</si>
  <si>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</si>
  <si>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</si>
  <si>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</si>
  <si>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</si>
  <si>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</si>
  <si>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</si>
  <si>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</si>
  <si>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</si>
  <si>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</si>
  <si>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</si>
  <si>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</si>
  <si>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</si>
  <si>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</si>
  <si>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</si>
  <si>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</si>
  <si>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</si>
  <si>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</si>
  <si>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</si>
  <si>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</si>
  <si>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</si>
  <si>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</si>
  <si>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</si>
  <si>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</si>
  <si>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</si>
  <si>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</si>
  <si>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</si>
  <si>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</si>
  <si>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</si>
  <si>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</si>
  <si>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</si>
  <si>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</si>
  <si>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</si>
  <si>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</si>
  <si>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</si>
  <si>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</si>
  <si>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</si>
  <si>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</si>
  <si>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</si>
  <si>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</si>
  <si>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</si>
  <si>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</si>
  <si>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</si>
  <si>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</si>
  <si>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</si>
  <si>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</si>
  <si>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</si>
  <si>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</si>
  <si>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</si>
  <si>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</si>
  <si>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</si>
  <si>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</si>
  <si>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</si>
  <si>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</si>
  <si>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</si>
  <si>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</si>
  <si>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</si>
  <si>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</si>
  <si>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</si>
  <si>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</si>
  <si>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</si>
  <si>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</si>
  <si>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</si>
  <si>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</si>
  <si>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</si>
  <si>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</si>
  <si>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</si>
  <si>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</si>
  <si>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</si>
  <si>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</si>
  <si>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</si>
  <si>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</si>
  <si>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</si>
  <si>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</si>
  <si>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</si>
  <si>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</si>
  <si>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</si>
  <si>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</si>
  <si>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</si>
  <si>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</si>
  <si>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</si>
  <si>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</si>
  <si>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</si>
  <si>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</si>
  <si>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</si>
  <si>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</si>
  <si>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</si>
  <si>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</si>
  <si>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</si>
  <si>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</si>
  <si>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</si>
  <si>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</si>
  <si>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</si>
  <si>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</si>
  <si>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</si>
  <si>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</si>
  <si>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</si>
  <si>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</si>
  <si>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</si>
  <si>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</si>
  <si>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</si>
  <si>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</si>
  <si>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</si>
  <si>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</si>
  <si>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</si>
  <si>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</si>
  <si>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</si>
  <si>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</si>
  <si>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</si>
  <si>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</si>
  <si>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</si>
  <si>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</si>
  <si>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</si>
  <si>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</si>
  <si>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</si>
  <si>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</si>
  <si>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</si>
  <si>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</si>
  <si>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</si>
  <si>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</si>
  <si>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</si>
  <si>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</si>
  <si>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</si>
  <si>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</si>
  <si>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</si>
  <si>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</si>
  <si>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</si>
  <si>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</si>
  <si>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</si>
  <si>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</si>
  <si>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</si>
  <si>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</si>
  <si>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</si>
  <si>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</si>
  <si>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</si>
  <si>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</si>
  <si>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</si>
  <si>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</si>
  <si>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</si>
  <si>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</si>
  <si>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</si>
  <si>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</si>
  <si>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</si>
  <si>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</si>
  <si>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</si>
  <si>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</si>
  <si>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</si>
  <si>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</si>
  <si>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</si>
  <si>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</si>
  <si>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</si>
  <si>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</si>
  <si>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</si>
  <si>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</si>
  <si>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</si>
  <si>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</si>
  <si>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</si>
  <si>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</si>
  <si>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</si>
  <si>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</si>
  <si>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</si>
  <si>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</si>
  <si>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</si>
  <si>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</si>
  <si>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</si>
  <si>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</si>
  <si>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</si>
  <si>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</si>
  <si>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</si>
  <si>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</si>
  <si>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</si>
  <si>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</si>
  <si>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</si>
  <si>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</si>
  <si>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</si>
  <si>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</si>
  <si>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</si>
  <si>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</si>
  <si>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</si>
  <si>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</si>
  <si>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</si>
  <si>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</si>
  <si>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</si>
  <si>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</si>
  <si>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</si>
  <si>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</si>
  <si>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</si>
  <si>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</si>
  <si>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</si>
  <si>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</si>
  <si>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</si>
  <si>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</si>
  <si>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</si>
  <si>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</si>
  <si>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</si>
  <si>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</si>
  <si>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</si>
  <si>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</si>
  <si>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</si>
  <si>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</si>
  <si>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</si>
  <si>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</si>
  <si>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</si>
  <si>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</si>
  <si>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</si>
  <si>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</si>
  <si>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</si>
  <si>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</si>
  <si>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</si>
  <si>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</si>
  <si>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</si>
  <si>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</si>
  <si>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</si>
  <si>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</si>
  <si>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</si>
  <si>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</si>
  <si>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</si>
  <si>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</si>
  <si>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</si>
  <si>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</si>
  <si>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</si>
  <si>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</si>
  <si>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</si>
  <si>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</si>
  <si>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</si>
  <si>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</si>
  <si>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</si>
  <si>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</si>
  <si>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</si>
  <si>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</si>
  <si>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</si>
  <si>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</si>
  <si>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</si>
  <si>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</si>
  <si>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</si>
  <si>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</si>
  <si>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</si>
  <si>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</si>
  <si>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</si>
  <si>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</si>
  <si>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</si>
  <si>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</si>
  <si>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</si>
  <si>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</si>
  <si>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</si>
  <si>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</si>
  <si>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</si>
  <si>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</si>
  <si>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</si>
  <si>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</si>
  <si>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</si>
  <si>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</si>
  <si>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</si>
  <si>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</si>
  <si>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</si>
  <si>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</si>
  <si>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</si>
  <si>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</si>
  <si>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</si>
  <si>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</si>
  <si>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</si>
  <si>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</si>
  <si>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</si>
  <si>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</si>
  <si>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</si>
  <si>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</si>
  <si>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</si>
  <si>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</si>
  <si>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</si>
  <si>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</si>
  <si>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</si>
  <si>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</si>
  <si>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</si>
  <si>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</si>
  <si>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</si>
  <si>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</si>
  <si>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</si>
  <si>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</si>
  <si>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</si>
  <si>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</si>
  <si>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</si>
  <si>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</si>
  <si>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</si>
  <si>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</si>
  <si>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</si>
  <si>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</si>
  <si>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</si>
  <si>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</si>
  <si>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</si>
  <si>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</si>
  <si>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</si>
  <si>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</si>
  <si>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</si>
  <si>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</si>
  <si>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</si>
  <si>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</si>
  <si>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</si>
  <si>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</si>
  <si>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</si>
  <si>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</si>
  <si>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</si>
  <si>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</si>
  <si>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</si>
  <si>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</si>
  <si>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</si>
  <si>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</si>
  <si>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</si>
  <si>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</si>
  <si>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</si>
  <si>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</si>
  <si>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</si>
  <si>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</si>
  <si>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</si>
  <si>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</si>
  <si>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</si>
  <si>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</si>
  <si>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</si>
  <si>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</si>
  <si>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</si>
  <si>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</si>
  <si>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</si>
  <si>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</si>
  <si>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</si>
  <si>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</si>
  <si>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</si>
  <si>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</si>
  <si>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</si>
  <si>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</si>
  <si>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</si>
  <si>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</si>
  <si>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</si>
  <si>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</si>
  <si>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</si>
  <si>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</si>
  <si>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</si>
  <si>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</si>
  <si>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</si>
  <si>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</si>
  <si>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</si>
  <si>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</si>
  <si>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</si>
  <si>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</si>
  <si>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</si>
  <si>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</si>
  <si>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</si>
  <si>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</si>
  <si>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</si>
  <si>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</si>
  <si>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</si>
  <si>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</si>
  <si>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</si>
  <si>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</si>
  <si>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</si>
  <si>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</si>
  <si>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</si>
  <si>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</si>
  <si>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</si>
  <si>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</si>
  <si>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</si>
  <si>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</si>
  <si>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</si>
  <si>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</si>
  <si>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</si>
  <si>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</si>
  <si>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</si>
  <si>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</si>
  <si>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</si>
  <si>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</si>
  <si>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</si>
  <si>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</si>
  <si>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</si>
  <si>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</si>
  <si>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</si>
  <si>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</si>
  <si>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</si>
  <si>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</si>
  <si>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</si>
  <si>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</si>
  <si>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</si>
  <si>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</si>
  <si>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</si>
  <si>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</si>
  <si>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</si>
  <si>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</si>
  <si>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</si>
  <si>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</si>
  <si>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</si>
  <si>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</si>
  <si>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</si>
  <si>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</si>
  <si>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</si>
  <si>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</si>
  <si>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</si>
  <si>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</si>
  <si>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</si>
  <si>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</si>
  <si>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</si>
  <si>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</si>
  <si>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</si>
  <si>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</si>
  <si>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</si>
  <si>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</si>
  <si>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</si>
  <si>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</si>
  <si>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</si>
  <si>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</si>
  <si>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</si>
  <si>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</si>
  <si>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</si>
  <si>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</si>
  <si>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</si>
  <si>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</si>
  <si>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</si>
  <si>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</si>
  <si>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</si>
  <si>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</si>
  <si>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</si>
  <si>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</si>
  <si>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</si>
  <si>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</si>
  <si>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</si>
  <si>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</si>
  <si>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</si>
  <si>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</si>
  <si>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</si>
  <si>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</si>
  <si>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</si>
  <si>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</si>
  <si>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</si>
  <si>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</si>
  <si>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</si>
  <si>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</si>
  <si>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</si>
  <si>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</si>
  <si>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</si>
  <si>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</si>
  <si>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</si>
  <si>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</si>
  <si>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</si>
  <si>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</si>
  <si>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</si>
  <si>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</si>
  <si>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</si>
  <si>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</si>
  <si>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</si>
  <si>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</si>
  <si>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</si>
  <si>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</si>
  <si>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</si>
  <si>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</si>
  <si>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</si>
  <si>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</si>
  <si>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</si>
  <si>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</si>
  <si>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</si>
  <si>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</si>
  <si>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</si>
  <si>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</si>
  <si>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</si>
  <si>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</si>
  <si>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</si>
  <si>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</si>
  <si>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</si>
  <si>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</si>
  <si>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</si>
  <si>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</si>
  <si>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</si>
  <si>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</si>
  <si>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</si>
  <si>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</si>
  <si>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</si>
  <si>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</si>
  <si>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</si>
  <si>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</si>
  <si>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</si>
  <si>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</si>
  <si>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</si>
  <si>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</si>
  <si>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</si>
  <si>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</si>
  <si>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</si>
  <si>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</si>
  <si>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</si>
  <si>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</si>
  <si>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</si>
  <si>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</si>
  <si>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</si>
  <si>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</si>
  <si>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</si>
  <si>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</si>
  <si>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</si>
  <si>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</si>
  <si>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</si>
  <si>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</si>
  <si>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</si>
  <si>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</si>
  <si>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</si>
  <si>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</si>
  <si>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</si>
  <si>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</si>
  <si>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</si>
  <si>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</si>
  <si>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</si>
  <si>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</si>
  <si>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</si>
  <si>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</si>
  <si>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</si>
  <si>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</si>
  <si>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</si>
  <si>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</si>
  <si>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</si>
  <si>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</si>
  <si>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</si>
  <si>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</si>
  <si>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</si>
  <si>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</si>
  <si>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</si>
  <si>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</si>
  <si>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</si>
  <si>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</si>
  <si>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</si>
  <si>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</si>
  <si>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</si>
  <si>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</si>
  <si>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</si>
  <si>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</si>
  <si>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</si>
  <si>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</si>
  <si>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</si>
  <si>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</si>
  <si>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</si>
  <si>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</si>
  <si>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</si>
  <si>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</si>
  <si>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</si>
  <si>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</si>
  <si>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</si>
  <si>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</si>
  <si>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</si>
  <si>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</si>
  <si>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</si>
  <si>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</si>
  <si>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</si>
  <si>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</si>
  <si>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</si>
  <si>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</si>
  <si>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</si>
  <si>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</si>
  <si>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</si>
  <si>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</si>
  <si>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</si>
  <si>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</si>
  <si>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</si>
  <si>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</si>
  <si>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</si>
  <si>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</si>
  <si>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</si>
  <si>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</si>
  <si>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</si>
  <si>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</si>
  <si>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</si>
  <si>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</si>
  <si>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</si>
  <si>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</si>
  <si>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</si>
  <si>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</si>
  <si>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</si>
  <si>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</si>
  <si>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</si>
  <si>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</si>
  <si>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</si>
  <si>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</si>
  <si>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</si>
  <si>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</si>
  <si>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</si>
  <si>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</si>
  <si>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</si>
  <si>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</si>
  <si>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</si>
  <si>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</si>
  <si>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</si>
  <si>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</si>
  <si>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</si>
  <si>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</si>
  <si>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</si>
  <si>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</si>
  <si>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</si>
  <si>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</si>
  <si>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</si>
  <si>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</si>
  <si>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</si>
  <si>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</si>
  <si>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</si>
  <si>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</si>
  <si>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</si>
  <si>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</si>
  <si>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</si>
  <si>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</si>
  <si>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</si>
  <si>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</si>
  <si>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</si>
  <si>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</si>
  <si>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</si>
  <si>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</si>
  <si>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</si>
  <si>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</si>
  <si>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</si>
  <si>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</si>
  <si>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</si>
  <si>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</si>
  <si>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</si>
  <si>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</si>
  <si>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</si>
  <si>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</si>
  <si>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</si>
  <si>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</si>
  <si>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</si>
  <si>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</si>
  <si>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</si>
  <si>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</si>
  <si>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</si>
  <si>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</si>
  <si>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</si>
  <si>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</si>
  <si>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</si>
  <si>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</si>
  <si>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</si>
  <si>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</si>
  <si>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</si>
  <si>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</si>
  <si>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</si>
  <si>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</si>
  <si>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</si>
  <si>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</si>
  <si>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</si>
  <si>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</si>
  <si>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</si>
  <si>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</si>
  <si>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</si>
  <si>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</si>
  <si>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</si>
  <si>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</si>
  <si>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</si>
  <si>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</si>
  <si>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</si>
  <si>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</si>
  <si>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</si>
  <si>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</si>
  <si>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</si>
  <si>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</si>
  <si>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</si>
  <si>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</si>
  <si>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</si>
  <si>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</si>
  <si>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</si>
  <si>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</si>
  <si>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</si>
  <si>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</si>
  <si>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</si>
  <si>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</si>
  <si>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</si>
  <si>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</si>
  <si>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</si>
  <si>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</si>
  <si>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</si>
  <si>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</si>
  <si>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</si>
  <si>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</si>
  <si>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</si>
  <si>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</si>
  <si>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</si>
  <si>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</si>
  <si>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</si>
  <si>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</si>
  <si>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</si>
  <si>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</si>
  <si>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</si>
  <si>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</si>
  <si>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</si>
  <si>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</si>
  <si>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</si>
  <si>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</si>
  <si>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</si>
  <si>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</si>
  <si>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</si>
  <si>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</si>
  <si>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</si>
  <si>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</si>
  <si>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</si>
  <si>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</si>
  <si>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</si>
  <si>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</si>
  <si>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</si>
  <si>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</si>
  <si>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</si>
  <si>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</si>
  <si>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</si>
  <si>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</si>
  <si>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</si>
  <si>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</si>
  <si>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</si>
  <si>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</si>
  <si>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</si>
  <si>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</si>
  <si>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</si>
  <si>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</si>
  <si>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</si>
  <si>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</si>
  <si>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</si>
  <si>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</si>
  <si>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</si>
  <si>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</si>
  <si>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</si>
  <si>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</si>
  <si>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</si>
  <si>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</si>
  <si>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</si>
  <si>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</si>
  <si>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</si>
  <si>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</si>
  <si>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</si>
  <si>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</si>
  <si>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</si>
  <si>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</si>
  <si>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</si>
  <si>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</si>
  <si>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</si>
  <si>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</si>
  <si>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</si>
  <si>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</si>
  <si>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</si>
  <si>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</si>
  <si>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</si>
  <si>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</si>
  <si>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</si>
  <si>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</si>
  <si>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</si>
  <si>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</si>
  <si>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</si>
  <si>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</si>
  <si>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</si>
  <si>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</si>
  <si>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</si>
  <si>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</si>
  <si>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</si>
  <si>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</si>
  <si>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</si>
  <si>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</si>
  <si>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</si>
  <si>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</si>
  <si>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</si>
  <si>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</si>
  <si>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</si>
  <si>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</si>
  <si>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</si>
  <si>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</si>
  <si>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</si>
  <si>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</si>
  <si>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</si>
  <si>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</si>
  <si>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</si>
  <si>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</si>
  <si>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</si>
  <si>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</si>
  <si>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</si>
  <si>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</si>
  <si>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</si>
  <si>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</si>
  <si>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</si>
  <si>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</si>
  <si>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</si>
  <si>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</si>
  <si>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</si>
  <si>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</si>
  <si>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</si>
  <si>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</si>
  <si>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</si>
  <si>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</si>
  <si>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</si>
  <si>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</si>
  <si>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</si>
  <si>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</si>
  <si>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</si>
  <si>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</si>
  <si>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</si>
  <si>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</si>
  <si>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</si>
  <si>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</si>
  <si>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</si>
  <si>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</si>
  <si>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</si>
  <si>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</si>
  <si>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</si>
  <si>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</si>
  <si>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</si>
  <si>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</si>
  <si>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</si>
  <si>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</si>
  <si>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</si>
  <si>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</si>
  <si>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</si>
  <si>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</si>
  <si>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</si>
  <si>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</si>
  <si>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</si>
  <si>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</si>
  <si>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</si>
  <si>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</si>
  <si>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</si>
  <si>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</si>
  <si>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</si>
  <si>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</si>
  <si>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</si>
  <si>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</si>
  <si>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</si>
  <si>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</si>
  <si>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</si>
  <si>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</si>
  <si>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</si>
  <si>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</si>
  <si>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</si>
  <si>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</si>
  <si>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</si>
  <si>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</si>
  <si>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</si>
  <si>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</si>
  <si>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</si>
  <si>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</si>
  <si>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</si>
  <si>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</si>
  <si>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</si>
  <si>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</si>
  <si>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</si>
  <si>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</si>
  <si>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</si>
  <si>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</si>
  <si>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</si>
  <si>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</si>
  <si>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</si>
  <si>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</si>
  <si>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</si>
  <si>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</si>
  <si>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</si>
  <si>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</si>
  <si>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</si>
  <si>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</si>
  <si>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</si>
  <si>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</si>
  <si>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</si>
  <si>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</si>
  <si>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</si>
  <si>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</si>
  <si>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</si>
  <si>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</si>
  <si>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</si>
  <si>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</si>
  <si>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</si>
  <si>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</si>
  <si>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</si>
  <si>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</si>
  <si>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</si>
  <si>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</si>
  <si>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</si>
  <si>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</si>
  <si>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</si>
  <si>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</si>
  <si>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</si>
  <si>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</si>
  <si>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</si>
  <si>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</si>
  <si>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</si>
  <si>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</si>
  <si>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</si>
  <si>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</si>
  <si>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</si>
  <si>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</si>
  <si>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</si>
  <si>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</si>
  <si>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</si>
  <si>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</si>
  <si>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</si>
  <si>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</si>
  <si>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</si>
  <si>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</si>
  <si>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</si>
  <si>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</si>
  <si>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</si>
  <si>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</si>
  <si>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</si>
  <si>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</si>
  <si>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</si>
  <si>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</si>
  <si>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</si>
  <si>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</si>
  <si>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</si>
  <si>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</si>
  <si>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</si>
  <si>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</si>
  <si>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</si>
  <si>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</si>
  <si>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</si>
  <si>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</si>
  <si>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</si>
  <si>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</si>
  <si>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</si>
  <si>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</si>
  <si>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</si>
  <si>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</si>
  <si>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</si>
  <si>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</si>
  <si>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</si>
  <si>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</si>
  <si>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</si>
  <si>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</si>
  <si>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</si>
  <si>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</si>
  <si>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</si>
  <si>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</si>
  <si>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</si>
  <si>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</si>
  <si>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</si>
  <si>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</si>
  <si>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</si>
  <si>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</si>
  <si>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</si>
  <si>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</si>
  <si>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</si>
  <si>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</si>
  <si>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</si>
  <si>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</si>
  <si>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</si>
  <si>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</si>
  <si>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</si>
  <si>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</si>
  <si>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</si>
  <si>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</si>
  <si>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</si>
  <si>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</si>
  <si>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</si>
  <si>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</si>
  <si>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</si>
  <si>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</si>
  <si>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</si>
  <si>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</si>
  <si>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</si>
  <si>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</si>
  <si>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</si>
  <si>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</si>
  <si>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</si>
  <si>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</si>
  <si>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</si>
  <si>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</si>
  <si>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</si>
  <si>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</si>
  <si>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</si>
  <si>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</si>
  <si>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</si>
  <si>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</si>
  <si>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</si>
  <si>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</si>
  <si>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</si>
  <si>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</si>
  <si>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</si>
  <si>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</si>
  <si>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</si>
  <si>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</si>
  <si>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</si>
  <si>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</si>
  <si>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</si>
  <si>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</si>
  <si>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</si>
  <si>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</si>
  <si>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</si>
  <si>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</si>
  <si>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</si>
  <si>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</si>
  <si>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</si>
  <si>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</si>
  <si>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</si>
  <si>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</si>
  <si>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</si>
  <si>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</si>
  <si>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</si>
  <si>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</si>
  <si>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</si>
  <si>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</si>
  <si>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</si>
  <si>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</si>
  <si>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</si>
  <si>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</si>
  <si>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</si>
  <si>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</si>
  <si>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</si>
  <si>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</si>
  <si>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</si>
  <si>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</si>
  <si>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</si>
  <si>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</si>
  <si>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</si>
  <si>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</si>
  <si>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</si>
  <si>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</si>
  <si>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</si>
  <si>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</si>
  <si>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</si>
  <si>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</si>
  <si>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</si>
  <si>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</si>
  <si>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</si>
  <si>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</si>
  <si>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</si>
  <si>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</si>
  <si>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</si>
  <si>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</si>
  <si>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</si>
  <si>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</si>
  <si>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</si>
  <si>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</si>
  <si>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</si>
  <si>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</si>
  <si>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</si>
  <si>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</si>
  <si>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</si>
  <si>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</si>
  <si>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</si>
  <si>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</si>
  <si>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</si>
  <si>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</si>
  <si>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</si>
  <si>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</si>
  <si>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</si>
  <si>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</si>
  <si>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</si>
  <si>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</si>
  <si>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</si>
  <si>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</si>
  <si>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</si>
  <si>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</si>
  <si>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</si>
  <si>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</si>
  <si>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</si>
  <si>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</si>
  <si>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</si>
  <si>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</si>
  <si>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</si>
  <si>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</si>
  <si>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</si>
  <si>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</si>
  <si>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</si>
  <si>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</si>
  <si>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</si>
  <si>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</si>
  <si>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</si>
  <si>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</si>
  <si>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</si>
  <si>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</si>
  <si>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</si>
  <si>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</si>
  <si>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</si>
  <si>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</si>
  <si>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</si>
  <si>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</si>
  <si>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</si>
  <si>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</si>
  <si>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</si>
  <si>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</si>
  <si>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</si>
  <si>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</si>
  <si>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</si>
  <si>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</si>
  <si>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</si>
  <si>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</si>
  <si>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</si>
  <si>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</si>
  <si>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</si>
  <si>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</si>
  <si>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</si>
  <si>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</si>
  <si>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</si>
  <si>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</si>
  <si>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</si>
  <si>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</si>
  <si>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</si>
  <si>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</si>
  <si>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</si>
  <si>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</si>
  <si>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</si>
  <si>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</si>
  <si>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</si>
  <si>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</si>
  <si>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</si>
  <si>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</si>
  <si>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</si>
  <si>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</si>
  <si>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</si>
  <si>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</si>
  <si>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</si>
  <si>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</si>
  <si>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</si>
  <si>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</si>
  <si>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</si>
  <si>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</si>
  <si>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</si>
  <si>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</si>
  <si>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</si>
  <si>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</si>
  <si>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</si>
  <si>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</si>
  <si>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</si>
  <si>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</si>
  <si>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</si>
  <si>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</si>
  <si>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</si>
  <si>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</si>
  <si>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</si>
  <si>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</si>
  <si>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</si>
  <si>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</si>
  <si>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</si>
  <si>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</si>
  <si>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</si>
  <si>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</si>
  <si>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</si>
  <si>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</si>
  <si>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</si>
  <si>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</si>
  <si>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</si>
  <si>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</si>
  <si>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</si>
  <si>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</si>
  <si>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</si>
  <si>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</si>
  <si>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</si>
  <si>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</si>
  <si>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</si>
  <si>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</si>
  <si>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</si>
  <si>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</si>
  <si>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</si>
  <si>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</si>
  <si>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</si>
  <si>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</si>
  <si>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</si>
  <si>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</si>
  <si>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</si>
  <si>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</si>
  <si>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</si>
  <si>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</si>
  <si>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</si>
  <si>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</si>
  <si>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</si>
  <si>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</si>
  <si>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</si>
  <si>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</si>
  <si>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</si>
  <si>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</si>
  <si>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</si>
  <si>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</si>
  <si>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</si>
  <si>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</si>
  <si>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</si>
  <si>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</si>
  <si>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</si>
  <si>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</si>
  <si>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</si>
  <si>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</si>
  <si>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</si>
  <si>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</si>
  <si>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</si>
  <si>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</si>
  <si>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</si>
  <si>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</si>
  <si>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</si>
  <si>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</si>
  <si>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</si>
  <si>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</si>
  <si>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</si>
  <si>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</si>
  <si>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</si>
  <si>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</si>
  <si>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</si>
  <si>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</si>
  <si>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</si>
  <si>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</si>
  <si>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</si>
  <si>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</si>
  <si>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</si>
  <si>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</si>
  <si>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</si>
  <si>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</si>
  <si>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</si>
  <si>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</si>
  <si>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</si>
  <si>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</si>
  <si>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</si>
  <si>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</si>
  <si>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</si>
  <si>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</si>
  <si>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</si>
  <si>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</si>
  <si>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</si>
  <si>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</si>
  <si>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</si>
  <si>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</si>
  <si>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</si>
  <si>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</si>
  <si>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</si>
  <si>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</si>
  <si>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</si>
  <si>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</si>
  <si>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</si>
  <si>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</si>
  <si>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</si>
  <si>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</si>
  <si>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</si>
  <si>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</si>
  <si>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</si>
  <si>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</si>
  <si>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</si>
  <si>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</si>
  <si>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</si>
  <si>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</si>
  <si>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</si>
  <si>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</si>
  <si>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</si>
  <si>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</si>
  <si>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</si>
  <si>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</si>
  <si>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</si>
  <si>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</si>
  <si>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</si>
  <si>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</si>
  <si>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</si>
  <si>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</si>
  <si>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</si>
  <si>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</si>
  <si>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</si>
  <si>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</si>
  <si>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</si>
  <si>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</si>
  <si>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</si>
  <si>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</si>
  <si>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</si>
  <si>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</si>
  <si>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</si>
  <si>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</si>
  <si>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</si>
  <si>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</si>
  <si>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</si>
  <si>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</si>
  <si>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</si>
  <si>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</si>
  <si>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</si>
  <si>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</si>
  <si>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</si>
  <si>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</si>
  <si>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</si>
  <si>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</si>
  <si>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</si>
  <si>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</si>
  <si>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</si>
  <si>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</si>
  <si>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</si>
  <si>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</si>
  <si>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</si>
  <si>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</si>
  <si>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</si>
  <si>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</si>
  <si>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</si>
  <si>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</si>
  <si>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</si>
  <si>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</si>
  <si>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</si>
  <si>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</si>
  <si>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</si>
  <si>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</si>
  <si>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</si>
  <si>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</si>
  <si>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</si>
  <si>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</si>
  <si>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</si>
  <si>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</si>
  <si>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</si>
  <si>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</si>
  <si>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</si>
  <si>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</si>
  <si>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</si>
  <si>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</si>
  <si>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</si>
  <si>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</si>
  <si>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</si>
  <si>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</si>
  <si>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</si>
  <si>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</si>
  <si>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</si>
  <si>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</si>
  <si>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</si>
  <si>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</si>
  <si>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</si>
  <si>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</si>
  <si>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</si>
  <si>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</si>
  <si>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</si>
  <si>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</si>
  <si>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</si>
  <si>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</si>
  <si>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</si>
  <si>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</si>
  <si>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</si>
  <si>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</si>
  <si>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</si>
  <si>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</si>
  <si>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</si>
  <si>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</si>
  <si>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</si>
  <si>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</si>
  <si>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</si>
  <si>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</si>
  <si>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</si>
  <si>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</si>
  <si>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</si>
  <si>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</si>
  <si>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</si>
  <si>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</si>
  <si>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</si>
  <si>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</si>
  <si>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</si>
  <si>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</si>
  <si>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</si>
  <si>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</si>
  <si>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</si>
  <si>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</si>
  <si>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</si>
  <si>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</si>
  <si>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</si>
  <si>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</si>
  <si>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</si>
  <si>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</si>
  <si>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</si>
  <si>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</si>
  <si>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</si>
  <si>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</si>
  <si>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</si>
  <si>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</si>
  <si>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</si>
  <si>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</si>
  <si>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</si>
  <si>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</si>
  <si>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</si>
  <si>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</si>
  <si>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</si>
  <si>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</si>
  <si>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</si>
  <si>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</si>
  <si>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</si>
  <si>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</si>
  <si>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</si>
  <si>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</si>
  <si>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</si>
  <si>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</si>
  <si>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</si>
  <si>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</si>
  <si>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</si>
  <si>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</si>
  <si>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</si>
  <si>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</si>
  <si>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</si>
  <si>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</si>
  <si>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</si>
  <si>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</si>
  <si>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</si>
  <si>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</si>
  <si>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</si>
  <si>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</si>
  <si>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</si>
  <si>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</si>
  <si>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</si>
  <si>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</si>
  <si>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</si>
  <si>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</si>
  <si>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</si>
  <si>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</si>
  <si>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</si>
  <si>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</si>
  <si>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</si>
  <si>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</si>
  <si>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</si>
  <si>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</si>
  <si>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</si>
  <si>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</si>
  <si>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</si>
  <si>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</si>
  <si>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</si>
  <si>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</si>
  <si>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</si>
  <si>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</si>
  <si>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</si>
  <si>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</si>
  <si>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</si>
  <si>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</si>
  <si>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</si>
  <si>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</si>
  <si>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</si>
  <si>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</si>
  <si>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</si>
  <si>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</si>
  <si>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</si>
  <si>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</si>
  <si>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</si>
  <si>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</si>
  <si>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</si>
  <si>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</si>
  <si>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</si>
  <si>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</si>
  <si>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</si>
  <si>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</si>
  <si>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</si>
  <si>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</si>
  <si>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</si>
  <si>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</si>
  <si>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</si>
  <si>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</si>
  <si>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</si>
  <si>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</si>
  <si>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</si>
  <si>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</si>
  <si>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</si>
  <si>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</si>
  <si>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</si>
  <si>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</si>
  <si>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</si>
  <si>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</si>
  <si>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</si>
  <si>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</si>
  <si>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</si>
  <si>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</si>
  <si>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</si>
  <si>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</si>
  <si>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</si>
  <si>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</si>
  <si>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</si>
  <si>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</si>
  <si>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</si>
  <si>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</si>
  <si>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</si>
  <si>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</si>
  <si>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</si>
  <si>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</si>
  <si>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</si>
  <si>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</si>
  <si>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</si>
  <si>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</si>
  <si>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</si>
  <si>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</si>
  <si>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</si>
  <si>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</si>
  <si>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</si>
  <si>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</si>
  <si>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</si>
  <si>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</si>
  <si>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</si>
  <si>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</si>
  <si>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</si>
  <si>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</si>
  <si>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</si>
  <si>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</si>
  <si>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</si>
  <si>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</si>
  <si>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</si>
  <si>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</si>
  <si>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</si>
  <si>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</si>
  <si>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</si>
  <si>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</si>
  <si>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</si>
  <si>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</si>
  <si>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</si>
  <si>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</si>
  <si>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</si>
  <si>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</si>
  <si>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</si>
  <si>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</si>
  <si>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</si>
  <si>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</si>
  <si>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</si>
  <si>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</si>
  <si>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</si>
  <si>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</si>
  <si>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</si>
  <si>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</si>
  <si>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</si>
  <si>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</si>
  <si>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</si>
  <si>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</si>
  <si>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</si>
  <si>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</si>
  <si>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</si>
  <si>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</si>
  <si>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</si>
  <si>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</si>
  <si>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</si>
  <si>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</si>
  <si>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</si>
  <si>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</si>
  <si>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</si>
  <si>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</si>
  <si>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</si>
  <si>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</si>
  <si>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</si>
  <si>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</si>
  <si>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</si>
  <si>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</si>
  <si>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</si>
  <si>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</si>
  <si>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</si>
  <si>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</si>
  <si>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</si>
  <si>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</si>
  <si>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</si>
  <si>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</si>
  <si>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</si>
  <si>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</si>
  <si>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</si>
  <si>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</si>
  <si>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</si>
  <si>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</si>
  <si>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</si>
  <si>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</si>
  <si>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</si>
  <si>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</si>
  <si>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</si>
  <si>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</si>
  <si>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</si>
  <si>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</si>
  <si>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</si>
  <si>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</si>
  <si>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</si>
  <si>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</si>
  <si>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</si>
  <si>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</si>
  <si>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</si>
  <si>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</si>
  <si>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</si>
  <si>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</si>
  <si>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</si>
  <si>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</si>
  <si>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</si>
  <si>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</si>
  <si>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</si>
  <si>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</si>
  <si>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</si>
  <si>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</si>
  <si>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</si>
  <si>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</si>
  <si>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</si>
  <si>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</si>
  <si>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</si>
  <si>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</si>
  <si>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</si>
  <si>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</si>
  <si>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</si>
  <si>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</si>
  <si>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</si>
  <si>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</si>
  <si>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</si>
  <si>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</si>
  <si>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</si>
  <si>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</si>
  <si>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</si>
  <si>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</si>
  <si>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</si>
  <si>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</si>
  <si>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</si>
  <si>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</si>
  <si>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</si>
  <si>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</si>
  <si>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</si>
  <si>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</si>
  <si>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</si>
  <si>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</si>
  <si>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</si>
  <si>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</si>
  <si>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</si>
  <si>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</si>
  <si>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</si>
  <si>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</si>
  <si>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</si>
  <si>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</si>
  <si>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</si>
  <si>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</si>
  <si>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</si>
  <si>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</si>
  <si>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</si>
  <si>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</si>
  <si>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</si>
  <si>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</si>
  <si>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</si>
  <si>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</si>
  <si>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</si>
  <si>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</si>
  <si>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</si>
  <si>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</si>
  <si>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</si>
  <si>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</si>
  <si>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</si>
  <si>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</si>
  <si>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</si>
  <si>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</si>
  <si>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</si>
  <si>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</si>
  <si>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</si>
  <si>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</si>
  <si>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</si>
  <si>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</si>
  <si>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</si>
  <si>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</si>
  <si>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</si>
  <si>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</si>
  <si>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</si>
  <si>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</si>
  <si>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</si>
  <si>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</si>
  <si>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</si>
  <si>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</si>
  <si>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</si>
  <si>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</si>
  <si>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</si>
  <si>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</si>
  <si>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</si>
  <si>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</si>
  <si>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</si>
  <si>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</si>
  <si>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</si>
  <si>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</si>
  <si>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</si>
  <si>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</si>
  <si>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</si>
  <si>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</si>
  <si>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</si>
  <si>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</si>
  <si>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</si>
  <si>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</si>
  <si>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</si>
  <si>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</si>
  <si>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</si>
  <si>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</si>
  <si>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</si>
  <si>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</si>
  <si>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</si>
  <si>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</si>
  <si>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</si>
  <si>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</si>
  <si>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</si>
  <si>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</si>
  <si>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</si>
  <si>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</si>
  <si>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</si>
  <si>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</si>
  <si>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</si>
  <si>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</si>
  <si>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</si>
  <si>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</si>
  <si>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</si>
  <si>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</si>
  <si>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</si>
  <si>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</si>
  <si>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</si>
  <si>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</si>
  <si>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</si>
  <si>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</si>
  <si>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</si>
  <si>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</si>
  <si>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</si>
  <si>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</si>
  <si>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</si>
  <si>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</si>
  <si>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</si>
  <si>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</si>
  <si>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</si>
  <si>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</si>
  <si>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</si>
  <si>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</si>
  <si>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</si>
  <si>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</si>
  <si>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</si>
  <si>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</si>
  <si>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</si>
  <si>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</si>
  <si>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</si>
  <si>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</si>
  <si>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</si>
  <si>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</si>
  <si>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</si>
  <si>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</si>
  <si>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</si>
  <si>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</si>
  <si>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</si>
  <si>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</si>
  <si>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</si>
  <si>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</si>
  <si>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</si>
  <si>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</si>
  <si>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</si>
  <si>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</si>
  <si>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</si>
  <si>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</si>
  <si>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</si>
  <si>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</si>
  <si>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</si>
  <si>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</si>
  <si>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</si>
  <si>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</si>
  <si>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</si>
  <si>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</si>
  <si>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</si>
  <si>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</si>
  <si>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</si>
  <si>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</si>
  <si>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</si>
  <si>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</si>
  <si>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</si>
  <si>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</si>
  <si>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</si>
  <si>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</si>
  <si>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</si>
  <si>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</si>
  <si>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</si>
  <si>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</si>
  <si>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</si>
  <si>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</si>
  <si>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</si>
  <si>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</si>
  <si>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</si>
  <si>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</si>
  <si>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</si>
  <si>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</si>
  <si>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</si>
  <si>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</si>
  <si>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</si>
  <si>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</si>
  <si>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</si>
  <si>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</si>
  <si>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</si>
  <si>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</si>
  <si>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</si>
  <si>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</si>
  <si>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</si>
  <si>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</si>
  <si>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</si>
  <si>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</si>
  <si>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</si>
  <si>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</si>
  <si>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</si>
  <si>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</si>
  <si>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</si>
  <si>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</si>
  <si>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</si>
  <si>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</si>
  <si>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</si>
  <si>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</si>
  <si>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</si>
  <si>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</si>
  <si>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</si>
  <si>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</si>
  <si>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</si>
  <si>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</si>
  <si>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</si>
  <si>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</si>
  <si>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</si>
  <si>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</si>
  <si>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</si>
  <si>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</si>
  <si>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</si>
  <si>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</si>
  <si>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</si>
  <si>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</si>
  <si>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</si>
  <si>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</si>
  <si>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</si>
  <si>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</si>
  <si>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</si>
  <si>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</si>
  <si>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</si>
  <si>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</si>
  <si>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</si>
  <si>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</si>
  <si>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</si>
  <si>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</si>
  <si>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</si>
  <si>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</si>
  <si>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</si>
  <si>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</si>
  <si>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</si>
  <si>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</si>
  <si>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</si>
  <si>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</si>
  <si>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</si>
  <si>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</si>
  <si>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</si>
  <si>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</si>
  <si>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</si>
  <si>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</si>
  <si>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</si>
  <si>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</si>
  <si>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</si>
  <si>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</si>
  <si>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</si>
  <si>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</si>
  <si>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</si>
  <si>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</si>
  <si>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</si>
  <si>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</si>
  <si>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</si>
  <si>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</si>
  <si>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</si>
  <si>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</si>
  <si>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</si>
  <si>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</si>
  <si>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</si>
  <si>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</si>
  <si>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</si>
  <si>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</si>
  <si>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</si>
  <si>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</si>
  <si>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</si>
  <si>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</si>
  <si>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</si>
  <si>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</si>
  <si>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</si>
  <si>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</si>
  <si>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</si>
  <si>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</si>
  <si>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</si>
  <si>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</si>
  <si>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</si>
  <si>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</si>
  <si>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</si>
  <si>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</si>
  <si>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</si>
  <si>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</si>
  <si>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</si>
  <si>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</si>
  <si>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</si>
  <si>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</si>
  <si>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</si>
  <si>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</si>
  <si>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</si>
  <si>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</si>
  <si>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</si>
  <si>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</si>
  <si>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</si>
  <si>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</si>
  <si>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</si>
  <si>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</si>
  <si>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</si>
  <si>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</si>
  <si>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</si>
  <si>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</si>
  <si>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</si>
  <si>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</si>
  <si>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</si>
  <si>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</si>
  <si>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</si>
  <si>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</si>
  <si>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</si>
  <si>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</si>
  <si>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</si>
  <si>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</si>
  <si>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</si>
  <si>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</si>
  <si>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</si>
  <si>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</si>
  <si>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</si>
  <si>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</si>
  <si>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</si>
  <si>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</si>
  <si>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</si>
  <si>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</si>
  <si>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</si>
  <si>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</si>
  <si>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</si>
  <si>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</si>
  <si>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</si>
  <si>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</si>
  <si>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</si>
  <si>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</si>
  <si>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</si>
  <si>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</si>
  <si>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</si>
  <si>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</si>
  <si>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</si>
  <si>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</si>
  <si>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</si>
  <si>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</si>
  <si>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</si>
  <si>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</si>
  <si>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</si>
  <si>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</si>
  <si>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</si>
  <si>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</si>
  <si>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</si>
  <si>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</si>
  <si>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</si>
  <si>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</si>
  <si>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</si>
  <si>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</si>
  <si>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</si>
  <si>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</si>
  <si>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</si>
  <si>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</si>
  <si>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</si>
  <si>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</si>
  <si>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</si>
  <si>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</si>
  <si>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</si>
  <si>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</si>
  <si>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</si>
  <si>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</si>
  <si>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</si>
  <si>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</si>
  <si>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</si>
  <si>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</si>
  <si>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</si>
  <si>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</si>
  <si>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</si>
  <si>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</si>
  <si>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</si>
  <si>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</si>
  <si>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</si>
  <si>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</si>
  <si>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</si>
  <si>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</si>
  <si>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</si>
  <si>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</si>
  <si>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</si>
  <si>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</si>
  <si>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</si>
  <si>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</si>
  <si>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</si>
  <si>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</si>
  <si>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</si>
  <si>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</si>
  <si>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</si>
  <si>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</si>
  <si>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</si>
  <si>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</si>
  <si>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</si>
  <si>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</si>
  <si>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</si>
  <si>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</si>
  <si>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</si>
  <si>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</si>
  <si>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</si>
  <si>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</si>
  <si>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</si>
  <si>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</si>
  <si>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</si>
  <si>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</si>
  <si>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</si>
  <si>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</si>
  <si>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</si>
  <si>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</si>
  <si>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</si>
  <si>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</si>
  <si>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</si>
  <si>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</si>
  <si>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</si>
  <si>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</si>
  <si>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</si>
  <si>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</si>
  <si>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</si>
  <si>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</si>
  <si>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</si>
  <si>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</si>
  <si>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</si>
  <si>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</si>
  <si>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</si>
  <si>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</si>
  <si>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</si>
  <si>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</si>
  <si>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</si>
  <si>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</si>
  <si>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</si>
  <si>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</si>
  <si>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</si>
  <si>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</si>
  <si>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</si>
  <si>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</si>
  <si>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</si>
  <si>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</si>
  <si>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</si>
  <si>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</si>
  <si>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</si>
  <si>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</si>
  <si>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</si>
  <si>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</si>
  <si>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</si>
  <si>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</si>
  <si>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</si>
  <si>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</si>
  <si>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</si>
  <si>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</si>
  <si>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</si>
  <si>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</si>
  <si>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</si>
  <si>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</si>
  <si>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</si>
  <si>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</si>
  <si>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</si>
  <si>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</si>
  <si>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</si>
  <si>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</si>
  <si>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</si>
  <si>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</si>
  <si>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</si>
  <si>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</si>
  <si>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</si>
  <si>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</si>
  <si>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</si>
  <si>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</si>
  <si>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</si>
  <si>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</si>
  <si>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</si>
  <si>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</si>
  <si>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</si>
  <si>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</si>
  <si>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</si>
  <si>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</si>
  <si>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</si>
  <si>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</si>
  <si>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</si>
  <si>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</si>
  <si>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</si>
  <si>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</si>
  <si>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</si>
  <si>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</si>
  <si>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</si>
  <si>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</si>
  <si>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</si>
  <si>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</si>
  <si>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</si>
  <si>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</si>
  <si>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</si>
  <si>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</si>
  <si>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</si>
  <si>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</si>
  <si>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</si>
  <si>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</si>
  <si>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</si>
  <si>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</si>
  <si>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</si>
  <si>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</si>
  <si>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</si>
  <si>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</si>
  <si>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</si>
  <si>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</si>
  <si>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</si>
  <si>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</si>
  <si>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</si>
  <si>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</si>
  <si>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</si>
  <si>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</si>
  <si>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</si>
  <si>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</si>
  <si>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</si>
  <si>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</si>
  <si>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</si>
  <si>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</si>
  <si>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</si>
  <si>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</si>
  <si>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</si>
  <si>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</si>
  <si>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</si>
  <si>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</si>
  <si>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</si>
  <si>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</si>
  <si>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</si>
  <si>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</si>
  <si>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</si>
  <si>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</si>
  <si>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</si>
  <si>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</si>
  <si>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</si>
  <si>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</si>
  <si>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</si>
  <si>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</si>
  <si>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</si>
  <si>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</si>
  <si>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</si>
  <si>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</si>
  <si>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</si>
  <si>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</si>
  <si>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</si>
  <si>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</si>
  <si>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</si>
  <si>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</si>
  <si>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</si>
  <si>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</si>
  <si>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</si>
  <si>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</si>
  <si>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</si>
  <si>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</si>
  <si>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</si>
  <si>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</si>
  <si>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</si>
  <si>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</si>
  <si>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</si>
  <si>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</si>
  <si>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</si>
  <si>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</si>
  <si>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</si>
  <si>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</si>
  <si>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</si>
  <si>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</si>
  <si>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</si>
  <si>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</si>
  <si>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</si>
  <si>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</si>
  <si>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</si>
  <si>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</si>
  <si>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</si>
  <si>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</si>
  <si>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</si>
  <si>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</si>
  <si>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</si>
  <si>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</si>
  <si>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</si>
  <si>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</si>
  <si>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</si>
  <si>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</si>
  <si>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</si>
  <si>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</si>
  <si>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</si>
  <si>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</si>
  <si>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</si>
  <si>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</si>
  <si>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</si>
  <si>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</si>
  <si>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</si>
  <si>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</si>
  <si>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</si>
  <si>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</si>
  <si>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</si>
  <si>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</si>
  <si>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</si>
  <si>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</si>
  <si>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</si>
  <si>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</si>
  <si>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</si>
  <si>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</si>
  <si>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</si>
  <si>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</si>
  <si>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</si>
  <si>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</si>
  <si>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</si>
  <si>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</si>
  <si>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</si>
  <si>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</si>
  <si>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</si>
  <si>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</si>
  <si>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</si>
  <si>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</si>
  <si>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</si>
  <si>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</si>
  <si>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</si>
  <si>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</si>
  <si>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</si>
  <si>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</si>
  <si>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</si>
  <si>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</si>
  <si>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</si>
  <si>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</si>
  <si>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</si>
  <si>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</si>
  <si>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</si>
  <si>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</si>
  <si>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</si>
  <si>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</si>
  <si>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</si>
  <si>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</si>
  <si>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</si>
  <si>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</si>
  <si>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</si>
  <si>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</si>
  <si>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</si>
  <si>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</si>
  <si>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</si>
  <si>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</si>
  <si>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</si>
  <si>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</si>
  <si>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</si>
  <si>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</si>
  <si>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</si>
  <si>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</si>
  <si>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</si>
  <si>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</si>
  <si>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</si>
  <si>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</si>
  <si>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</si>
  <si>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</si>
  <si>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</si>
  <si>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</si>
  <si>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</si>
  <si>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</si>
  <si>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</si>
  <si>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</si>
  <si>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</si>
  <si>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</si>
  <si>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</si>
  <si>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</si>
  <si>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</si>
  <si>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</si>
  <si>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</si>
  <si>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</si>
  <si>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</si>
  <si>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</si>
  <si>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</si>
  <si>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</si>
  <si>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</si>
  <si>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</si>
  <si>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</si>
  <si>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</si>
  <si>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</si>
  <si>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</si>
  <si>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</si>
  <si>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</si>
  <si>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</si>
  <si>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</si>
  <si>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</si>
  <si>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</si>
  <si>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</si>
  <si>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</si>
  <si>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</si>
  <si>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</si>
  <si>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</si>
  <si>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</si>
  <si>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</si>
  <si>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</si>
  <si>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</si>
  <si>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</si>
  <si>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</si>
  <si>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</si>
  <si>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</si>
  <si>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</si>
  <si>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</si>
  <si>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</si>
  <si>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</si>
  <si>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</si>
  <si>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</si>
  <si>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</si>
  <si>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</si>
  <si>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</si>
  <si>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</si>
  <si>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</si>
  <si>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</si>
  <si>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</si>
  <si>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</si>
  <si>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</si>
  <si>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</si>
  <si>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</si>
  <si>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</si>
  <si>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</si>
  <si>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</si>
  <si>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</si>
  <si>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</si>
  <si>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</si>
  <si>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</si>
  <si>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</si>
  <si>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</si>
  <si>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</si>
  <si>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</si>
  <si>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</si>
  <si>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</si>
  <si>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</si>
  <si>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</si>
  <si>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</si>
  <si>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</si>
  <si>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</si>
  <si>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</si>
  <si>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</si>
  <si>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</si>
  <si>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</si>
  <si>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</si>
  <si>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</si>
  <si>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</si>
  <si>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</si>
  <si>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</si>
  <si>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</si>
  <si>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</si>
  <si>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</si>
  <si>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</si>
  <si>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</si>
  <si>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</si>
  <si>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</si>
  <si>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</si>
  <si>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</si>
  <si>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</si>
  <si>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</si>
  <si>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</si>
  <si>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</si>
  <si>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</si>
  <si>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</si>
  <si>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</si>
  <si>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</si>
  <si>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</si>
  <si>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</si>
  <si>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</si>
  <si>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</si>
  <si>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</si>
  <si>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</si>
  <si>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</si>
  <si>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</si>
  <si>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</si>
  <si>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</si>
  <si>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</si>
  <si>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</si>
  <si>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</si>
  <si>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</si>
  <si>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</si>
  <si>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</si>
  <si>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</si>
  <si>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</si>
  <si>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</si>
  <si>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</si>
  <si>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</si>
  <si>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</si>
  <si>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</si>
  <si>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</si>
  <si>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</si>
  <si>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</si>
  <si>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</si>
  <si>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</si>
  <si>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</si>
  <si>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</si>
  <si>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</si>
  <si>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</si>
  <si>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</si>
  <si>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</si>
  <si>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</si>
  <si>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</si>
  <si>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</si>
  <si>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</si>
  <si>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</si>
  <si>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</si>
  <si>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</si>
  <si>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</si>
  <si>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</si>
  <si>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</si>
  <si>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</si>
  <si>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</si>
  <si>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</si>
  <si>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</si>
  <si>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</si>
  <si>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</si>
  <si>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</si>
  <si>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</si>
  <si>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</si>
  <si>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</si>
  <si>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</si>
  <si>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</si>
  <si>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</si>
  <si>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</si>
  <si>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</si>
  <si>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</si>
  <si>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</si>
  <si>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</si>
  <si>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</si>
  <si>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</si>
  <si>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</si>
  <si>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</si>
  <si>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</si>
  <si>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</si>
  <si>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</si>
  <si>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</si>
  <si>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</si>
  <si>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</si>
  <si>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</si>
  <si>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</si>
  <si>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</si>
  <si>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</si>
  <si>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</si>
  <si>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</si>
  <si>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</si>
  <si>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</si>
  <si>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</si>
  <si>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</si>
  <si>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</si>
  <si>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</si>
  <si>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</si>
  <si>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</si>
  <si>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</si>
  <si>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</si>
  <si>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</si>
  <si>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</si>
  <si>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</si>
  <si>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</si>
  <si>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</si>
  <si>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</si>
  <si>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</si>
  <si>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</si>
  <si>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</si>
  <si>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</si>
  <si>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</si>
  <si>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</si>
  <si>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</si>
  <si>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</si>
  <si>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</si>
  <si>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</si>
  <si>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</si>
  <si>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</si>
  <si>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</si>
  <si>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</si>
  <si>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</si>
  <si>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</si>
  <si>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</si>
  <si>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</si>
  <si>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</si>
  <si>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</si>
  <si>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</si>
  <si>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</si>
  <si>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</si>
  <si>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</si>
  <si>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</si>
  <si>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</si>
  <si>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</si>
  <si>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</si>
  <si>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</si>
  <si>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</si>
  <si>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</si>
  <si>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</si>
  <si>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</si>
  <si>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</si>
  <si>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</si>
  <si>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</si>
  <si>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</si>
  <si>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</si>
  <si>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</si>
  <si>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</si>
  <si>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</si>
  <si>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</si>
  <si>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</si>
  <si>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</si>
  <si>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</si>
  <si>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</si>
  <si>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</si>
  <si>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</si>
  <si>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</si>
  <si>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</si>
  <si>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</si>
  <si>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</si>
  <si>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</si>
  <si>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</si>
  <si>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</si>
  <si>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</si>
  <si>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</si>
  <si>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</si>
  <si>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</si>
  <si>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</si>
  <si>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</si>
  <si>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</si>
  <si>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</si>
  <si>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</si>
  <si>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</si>
  <si>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</si>
  <si>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</si>
  <si>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</si>
  <si>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</si>
  <si>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</si>
  <si>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</si>
  <si>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</si>
  <si>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</si>
  <si>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</si>
  <si>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</si>
  <si>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</si>
  <si>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</si>
  <si>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</si>
  <si>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</si>
  <si>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</si>
  <si>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</si>
  <si>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</si>
  <si>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</si>
  <si>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</si>
  <si>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</si>
  <si>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</si>
  <si>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</si>
  <si>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</si>
  <si>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</si>
  <si>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</si>
  <si>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</si>
  <si>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</si>
  <si>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</si>
  <si>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</si>
  <si>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</si>
  <si>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</si>
  <si>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</si>
  <si>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</si>
  <si>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</si>
  <si>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</si>
  <si>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</si>
  <si>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</si>
  <si>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</si>
  <si>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</si>
  <si>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</si>
  <si>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</si>
  <si>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</si>
  <si>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</si>
  <si>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</si>
  <si>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</si>
  <si>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</si>
  <si>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</si>
  <si>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</si>
  <si>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</si>
  <si>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</si>
  <si>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</si>
  <si>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</si>
  <si>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</si>
  <si>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</si>
  <si>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</si>
  <si>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</si>
  <si>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</si>
  <si>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</si>
  <si>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</si>
  <si>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</si>
  <si>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</si>
  <si>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</si>
  <si>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</si>
  <si>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</si>
  <si>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</si>
  <si>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</si>
  <si>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</si>
  <si>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</si>
  <si>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</si>
  <si>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</si>
  <si>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</si>
  <si>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</si>
  <si>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</si>
  <si>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</si>
  <si>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</si>
  <si>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</si>
  <si>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</si>
  <si>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</si>
  <si>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</si>
  <si>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</si>
  <si>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</si>
  <si>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</si>
  <si>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</si>
  <si>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</si>
  <si>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</si>
  <si>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</si>
  <si>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</si>
  <si>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</si>
  <si>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</si>
  <si>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</si>
  <si>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</si>
  <si>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</si>
  <si>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</si>
  <si>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</si>
  <si>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</si>
  <si>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</si>
  <si>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</si>
  <si>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</si>
  <si>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</si>
  <si>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</si>
  <si>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</si>
  <si>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</si>
  <si>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</si>
  <si>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</si>
  <si>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</si>
  <si>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</si>
  <si>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</si>
  <si>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</si>
  <si>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</si>
  <si>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</si>
  <si>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</si>
  <si>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</si>
  <si>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</si>
  <si>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</si>
  <si>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</si>
  <si>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</si>
  <si>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</si>
  <si>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</si>
  <si>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</si>
  <si>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</si>
  <si>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</si>
  <si>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</si>
  <si>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</si>
  <si>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</si>
  <si>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</si>
  <si>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</si>
  <si>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</si>
  <si>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</si>
  <si>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</si>
  <si>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</si>
  <si>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</si>
  <si>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</si>
  <si>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</si>
  <si>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</si>
  <si>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</si>
  <si>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</si>
  <si>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</si>
  <si>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</si>
  <si>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</si>
  <si>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</si>
  <si>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</si>
  <si>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</si>
  <si>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</si>
  <si>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</si>
  <si>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</si>
  <si>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</si>
  <si>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</si>
  <si>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</si>
  <si>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</si>
  <si>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</si>
  <si>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</si>
  <si>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</si>
  <si>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</si>
  <si>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</si>
  <si>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</si>
  <si>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</si>
  <si>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</si>
  <si>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</si>
  <si>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</si>
  <si>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</si>
  <si>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</si>
  <si>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</si>
  <si>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</si>
  <si>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</si>
  <si>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</si>
  <si>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</si>
  <si>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</si>
  <si>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</si>
  <si>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</si>
  <si>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</si>
  <si>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</si>
  <si>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</si>
  <si>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</si>
  <si>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</si>
  <si>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</si>
  <si>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</si>
  <si>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</si>
  <si>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</si>
  <si>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</si>
  <si>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</si>
  <si>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</si>
  <si>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</si>
  <si>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</si>
  <si>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</si>
  <si>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</si>
  <si>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</si>
  <si>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</si>
  <si>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</si>
  <si>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</si>
  <si>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</si>
  <si>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</si>
  <si>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</si>
  <si>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</si>
  <si>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</si>
  <si>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</si>
  <si>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</si>
  <si>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</si>
  <si>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</si>
  <si>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</si>
  <si>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</si>
  <si>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</si>
  <si>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</si>
  <si>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</si>
  <si>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</si>
  <si>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</si>
  <si>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</si>
  <si>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</si>
  <si>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</si>
  <si>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</si>
  <si>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</si>
  <si>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</si>
  <si>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</si>
  <si>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</si>
  <si>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</si>
  <si>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</si>
  <si>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</si>
  <si>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</si>
  <si>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</si>
  <si>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</si>
  <si>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</si>
  <si>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</si>
  <si>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</si>
  <si>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</si>
  <si>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</si>
  <si>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</si>
  <si>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</si>
  <si>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</si>
  <si>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</si>
  <si>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</si>
  <si>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</si>
  <si>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</si>
  <si>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</si>
  <si>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</si>
  <si>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</si>
  <si>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</si>
  <si>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</si>
  <si>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</si>
  <si>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</si>
  <si>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</si>
  <si>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</si>
  <si>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</si>
  <si>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</si>
  <si>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</si>
  <si>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</si>
  <si>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</si>
  <si>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</si>
  <si>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</si>
  <si>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</si>
  <si>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</si>
  <si>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</si>
  <si>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</si>
  <si>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</si>
  <si>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</si>
  <si>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</si>
  <si>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</si>
  <si>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</si>
  <si>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</si>
  <si>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</si>
  <si>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</si>
  <si>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</si>
  <si>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</si>
  <si>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</si>
  <si>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</si>
  <si>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</si>
  <si>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</si>
  <si>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</si>
  <si>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</si>
  <si>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</si>
  <si>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</si>
  <si>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</si>
  <si>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</si>
  <si>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</si>
  <si>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</si>
  <si>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</si>
  <si>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</si>
  <si>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</si>
  <si>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</si>
  <si>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</si>
  <si>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</si>
  <si>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</si>
  <si>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</si>
  <si>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</si>
  <si>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</si>
  <si>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</si>
  <si>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</si>
  <si>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</si>
  <si>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</si>
  <si>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</si>
  <si>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</si>
  <si>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</si>
  <si>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</si>
  <si>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</si>
  <si>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</si>
  <si>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</si>
  <si>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</si>
  <si>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</si>
  <si>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</si>
  <si>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</si>
  <si>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</si>
  <si>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</si>
  <si>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</si>
  <si>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</si>
  <si>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</si>
  <si>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</si>
  <si>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</si>
  <si>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</si>
  <si>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</si>
  <si>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</si>
  <si>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</si>
  <si>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</si>
  <si>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</si>
  <si>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</si>
  <si>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</si>
  <si>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</si>
  <si>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</si>
  <si>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</si>
  <si>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</si>
  <si>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</si>
  <si>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</si>
  <si>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</si>
  <si>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</si>
  <si>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</si>
  <si>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</si>
  <si>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</si>
  <si>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</si>
  <si>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</si>
  <si>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</si>
  <si>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</si>
  <si>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</si>
  <si>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</si>
  <si>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</si>
  <si>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</si>
  <si>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</si>
  <si>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</si>
  <si>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</si>
  <si>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</si>
  <si>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</si>
  <si>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</si>
  <si>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</si>
  <si>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</si>
  <si>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</si>
  <si>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</si>
  <si>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</si>
  <si>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</si>
  <si>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</si>
  <si>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</si>
  <si>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</si>
  <si>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</si>
  <si>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</si>
  <si>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</si>
  <si>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</si>
  <si>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</si>
  <si>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</si>
  <si>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</si>
  <si>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</si>
  <si>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</si>
  <si>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</si>
  <si>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</si>
  <si>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</si>
  <si>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</si>
  <si>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</si>
  <si>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</si>
  <si>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</si>
  <si>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</si>
  <si>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</si>
  <si>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</si>
  <si>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</si>
  <si>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</si>
  <si>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</si>
  <si>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</si>
  <si>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</si>
  <si>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</si>
  <si>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</si>
  <si>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</si>
  <si>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</si>
  <si>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</si>
  <si>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</si>
  <si>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</si>
  <si>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</si>
  <si>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</si>
  <si>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</si>
  <si>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</si>
  <si>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</si>
  <si>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</si>
  <si>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</si>
  <si>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</si>
  <si>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</si>
  <si>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</si>
  <si>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</si>
  <si>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</si>
  <si>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</si>
  <si>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</si>
  <si>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</si>
  <si>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</si>
  <si>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</si>
  <si>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</si>
  <si>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</si>
  <si>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</si>
  <si>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</si>
  <si>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</si>
  <si>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</si>
  <si>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</si>
  <si>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</si>
  <si>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</si>
  <si>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</si>
  <si>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</si>
  <si>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</si>
  <si>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</si>
  <si>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</si>
  <si>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</si>
  <si>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</si>
  <si>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</si>
  <si>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</si>
  <si>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</si>
  <si>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</si>
  <si>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</si>
  <si>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</si>
  <si>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</si>
  <si>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</si>
  <si>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</si>
  <si>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</si>
  <si>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</si>
  <si>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</si>
  <si>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</si>
  <si>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</si>
  <si>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</si>
  <si>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</si>
  <si>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</si>
  <si>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</si>
  <si>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</si>
  <si>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</si>
  <si>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</si>
  <si>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</si>
  <si>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</si>
  <si>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</si>
  <si>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</si>
  <si>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</si>
  <si>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</si>
  <si>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</si>
  <si>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</si>
  <si>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</si>
  <si>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</si>
  <si>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</si>
  <si>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</si>
  <si>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</si>
  <si>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</si>
  <si>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</si>
  <si>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</si>
  <si>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</si>
  <si>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</si>
  <si>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</si>
  <si>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</si>
  <si>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</si>
  <si>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</si>
  <si>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</si>
  <si>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</si>
  <si>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</si>
  <si>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</si>
  <si>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</si>
  <si>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</si>
  <si>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</si>
  <si>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</si>
  <si>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</si>
  <si>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</si>
  <si>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</si>
  <si>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</si>
  <si>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</si>
  <si>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</si>
  <si>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</si>
  <si>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</si>
  <si>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</si>
  <si>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</si>
  <si>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</si>
  <si>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</si>
  <si>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</si>
  <si>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</si>
  <si>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</si>
  <si>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</si>
  <si>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</si>
  <si>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</si>
  <si>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</si>
  <si>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</si>
  <si>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</si>
  <si>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</si>
  <si>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</si>
  <si>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</si>
  <si>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</si>
  <si>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</si>
  <si>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</si>
  <si>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</si>
  <si>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</si>
  <si>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</si>
  <si>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</si>
  <si>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</si>
  <si>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</si>
  <si>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</si>
  <si>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</si>
  <si>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</si>
  <si>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</si>
  <si>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</si>
  <si>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</si>
  <si>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</si>
  <si>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</si>
  <si>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</si>
  <si>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</si>
  <si>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</si>
  <si>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</si>
  <si>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</si>
  <si>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</si>
  <si>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</si>
  <si>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</si>
  <si>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</si>
  <si>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</si>
  <si>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</si>
  <si>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</si>
  <si>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</si>
  <si>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</si>
  <si>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</si>
  <si>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</si>
  <si>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</si>
  <si>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</si>
  <si>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</si>
  <si>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</si>
  <si>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</si>
  <si>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</si>
  <si>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</si>
  <si>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</si>
  <si>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</si>
  <si>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</si>
  <si>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</si>
  <si>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</si>
  <si>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</si>
  <si>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</si>
  <si>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</si>
  <si>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</si>
  <si>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</si>
  <si>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</si>
  <si>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</si>
  <si>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</si>
  <si>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</si>
  <si>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</si>
  <si>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</si>
  <si>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</si>
  <si>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</si>
  <si>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</si>
  <si>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</si>
  <si>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</si>
  <si>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</si>
  <si>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</si>
  <si>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</si>
  <si>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</si>
  <si>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</si>
  <si>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</si>
  <si>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</si>
  <si>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</si>
  <si>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</si>
  <si>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</si>
  <si>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</si>
  <si>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</si>
  <si>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</si>
  <si>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</si>
  <si>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</si>
  <si>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</si>
  <si>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</si>
  <si>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</si>
  <si>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</si>
  <si>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</si>
  <si>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</si>
  <si>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</si>
  <si>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</si>
  <si>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</si>
  <si>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</si>
  <si>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</si>
  <si>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</si>
  <si>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</si>
  <si>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</si>
  <si>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</si>
  <si>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</si>
  <si>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</si>
  <si>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</si>
  <si>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</si>
  <si>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</si>
  <si>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</si>
  <si>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</si>
  <si>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</si>
  <si>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</si>
  <si>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</si>
  <si>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</si>
  <si>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</si>
  <si>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</si>
  <si>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</si>
  <si>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</si>
  <si>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</si>
  <si>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</si>
  <si>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</si>
  <si>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</si>
  <si>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</si>
  <si>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</si>
  <si>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</si>
  <si>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</si>
  <si>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</si>
  <si>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</si>
  <si>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</si>
  <si>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</si>
  <si>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</si>
  <si>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</si>
  <si>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</si>
  <si>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</si>
  <si>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</si>
  <si>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</si>
  <si>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</si>
  <si>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</si>
  <si>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</si>
  <si>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</si>
  <si>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</si>
  <si>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</si>
  <si>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</si>
  <si>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</si>
  <si>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</si>
  <si>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</si>
  <si>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</si>
  <si>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</si>
  <si>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</si>
  <si>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</si>
  <si>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</si>
  <si>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</si>
  <si>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</si>
  <si>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</si>
  <si>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</si>
  <si>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</si>
  <si>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</si>
  <si>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</si>
  <si>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</si>
  <si>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</si>
  <si>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</si>
  <si>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</si>
  <si>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</si>
  <si>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</si>
  <si>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</si>
  <si>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</si>
  <si>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</si>
  <si>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</si>
  <si>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</si>
  <si>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</si>
  <si>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</si>
  <si>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</si>
  <si>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</si>
  <si>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</si>
  <si>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</si>
  <si>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</si>
  <si>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</si>
  <si>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</si>
  <si>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</si>
  <si>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</si>
  <si>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</si>
  <si>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</si>
  <si>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</si>
  <si>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</si>
  <si>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</si>
  <si>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</si>
  <si>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</si>
  <si>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</si>
  <si>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</si>
  <si>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</si>
  <si>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</si>
  <si>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</si>
  <si>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</si>
  <si>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</si>
  <si>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</si>
  <si>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</si>
  <si>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</si>
  <si>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</si>
  <si>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</si>
  <si>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</si>
  <si>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</si>
  <si>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</si>
  <si>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</si>
  <si>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</si>
  <si>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</si>
  <si>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</si>
  <si>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</si>
  <si>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</si>
  <si>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</si>
  <si>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</si>
  <si>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</si>
  <si>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</si>
  <si>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</si>
  <si>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</si>
  <si>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</si>
  <si>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</si>
  <si>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</si>
  <si>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</si>
  <si>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</si>
  <si>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</si>
  <si>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</si>
  <si>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</si>
  <si>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</si>
  <si>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</si>
  <si>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</si>
  <si>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</si>
  <si>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</si>
  <si>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</si>
  <si>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</si>
  <si>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</si>
  <si>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</si>
  <si>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</si>
  <si>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</si>
  <si>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</si>
  <si>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</si>
  <si>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</si>
  <si>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</si>
  <si>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</si>
  <si>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</si>
  <si>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</si>
  <si>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</si>
  <si>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</si>
  <si>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</si>
  <si>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</si>
  <si>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</si>
  <si>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</si>
  <si>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</si>
  <si>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</si>
  <si>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</si>
  <si>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</si>
  <si>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</si>
  <si>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</si>
  <si>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</si>
  <si>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</si>
  <si>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</si>
  <si>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</si>
  <si>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</si>
  <si>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</si>
  <si>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</si>
  <si>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</si>
  <si>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</si>
  <si>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</si>
  <si>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</si>
  <si>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</si>
  <si>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</si>
  <si>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</si>
  <si>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</si>
  <si>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</si>
  <si>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</si>
  <si>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</si>
  <si>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</si>
  <si>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</si>
  <si>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</si>
  <si>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</si>
  <si>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</si>
  <si>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</si>
  <si>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</si>
  <si>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</si>
  <si>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</si>
  <si>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</si>
  <si>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</si>
  <si>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</si>
  <si>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</si>
  <si>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</si>
  <si>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</si>
  <si>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</si>
  <si>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</si>
  <si>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</si>
  <si>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</si>
  <si>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</si>
  <si>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</si>
  <si>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</si>
  <si>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</si>
  <si>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</si>
  <si>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</si>
  <si>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</si>
  <si>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</si>
  <si>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</si>
  <si>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</si>
  <si>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</si>
  <si>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</si>
  <si>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</si>
  <si>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</si>
  <si>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</si>
  <si>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</si>
  <si>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</si>
  <si>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</si>
  <si>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</si>
  <si>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</si>
  <si>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</si>
  <si>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</si>
  <si>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</si>
  <si>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</si>
  <si>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</si>
  <si>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</si>
  <si>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</si>
  <si>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</si>
  <si>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</si>
  <si>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</si>
  <si>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</si>
  <si>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</si>
  <si>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</si>
  <si>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</si>
  <si>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</si>
  <si>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</si>
  <si>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</si>
  <si>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</si>
  <si>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</si>
  <si>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</si>
  <si>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</si>
  <si>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</si>
  <si>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</si>
  <si>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</si>
  <si>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</si>
  <si>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</si>
  <si>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</si>
  <si>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</si>
  <si>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</si>
  <si>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</si>
  <si>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</si>
  <si>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</si>
  <si>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</si>
  <si>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</si>
  <si>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</si>
  <si>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</si>
  <si>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</si>
  <si>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</si>
  <si>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</si>
  <si>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</si>
  <si>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</si>
  <si>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</si>
  <si>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</si>
  <si>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</si>
  <si>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</si>
  <si>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</si>
  <si>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</si>
  <si>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</si>
  <si>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</si>
  <si>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</si>
  <si>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</si>
  <si>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</si>
  <si>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</si>
  <si>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</si>
  <si>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</si>
  <si>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</si>
  <si>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</si>
  <si>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</si>
  <si>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</si>
  <si>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</si>
  <si>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</si>
  <si>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</si>
  <si>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</si>
  <si>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</si>
  <si>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</si>
  <si>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</si>
  <si>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</si>
  <si>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</si>
  <si>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</si>
  <si>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</si>
  <si>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</si>
  <si>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</si>
  <si>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</si>
  <si>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</si>
  <si>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</si>
  <si>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</si>
  <si>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</si>
  <si>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</si>
  <si>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</si>
  <si>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</si>
  <si>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</si>
  <si>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</si>
  <si>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</si>
  <si>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</si>
  <si>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</si>
  <si>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</si>
  <si>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</si>
  <si>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</si>
  <si>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</si>
  <si>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</si>
  <si>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</si>
  <si>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</si>
  <si>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</si>
  <si>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</si>
  <si>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</si>
  <si>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</si>
  <si>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</si>
  <si>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</si>
  <si>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</si>
  <si>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</si>
  <si>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</si>
  <si>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</si>
  <si>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</si>
  <si>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</si>
  <si>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</si>
  <si>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</si>
  <si>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</si>
  <si>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</si>
  <si>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</si>
  <si>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</si>
  <si>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</si>
  <si>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</si>
  <si>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</si>
  <si>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</si>
  <si>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</si>
  <si>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</si>
  <si>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</si>
  <si>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</si>
  <si>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</si>
  <si>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</si>
  <si>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</si>
  <si>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</si>
  <si>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</si>
  <si>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</si>
  <si>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</si>
  <si>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</si>
  <si>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</si>
  <si>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</si>
  <si>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</si>
  <si>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</si>
  <si>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</si>
  <si>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</si>
  <si>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</si>
  <si>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</si>
  <si>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</si>
  <si>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</si>
  <si>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</si>
  <si>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</si>
  <si>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</si>
  <si>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</si>
  <si>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</si>
  <si>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</si>
  <si>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</si>
  <si>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</si>
  <si>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</si>
  <si>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</si>
  <si>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</si>
  <si>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</si>
  <si>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</si>
  <si>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</si>
  <si>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</si>
  <si>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</si>
  <si>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</si>
  <si>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</si>
  <si>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</si>
  <si>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</si>
  <si>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</si>
  <si>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</si>
  <si>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</si>
  <si>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</si>
  <si>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</si>
  <si>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</si>
  <si>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</si>
  <si>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</si>
  <si>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</si>
  <si>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</si>
  <si>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</si>
  <si>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</si>
  <si>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</si>
  <si>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</si>
  <si>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</si>
  <si>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</si>
  <si>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</si>
  <si>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</si>
  <si>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</si>
  <si>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</si>
  <si>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</si>
  <si>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</si>
  <si>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</si>
  <si>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</si>
  <si>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</si>
  <si>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</si>
  <si>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</si>
  <si>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</si>
  <si>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</si>
  <si>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</si>
  <si>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</si>
  <si>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</si>
  <si>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</si>
  <si>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</si>
  <si>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</si>
  <si>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</si>
  <si>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</si>
  <si>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</si>
  <si>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</si>
  <si>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</si>
  <si>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</si>
  <si>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</si>
  <si>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</si>
  <si>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</si>
  <si>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</si>
  <si>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</si>
  <si>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</si>
  <si>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</si>
  <si>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</si>
  <si>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</si>
  <si>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</si>
  <si>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</si>
  <si>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</si>
  <si>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</si>
  <si>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</si>
  <si>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</si>
  <si>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</si>
  <si>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</si>
  <si>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</si>
  <si>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</si>
  <si>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</si>
  <si>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</si>
  <si>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</si>
  <si>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</si>
  <si>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</si>
  <si>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</si>
  <si>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</si>
  <si>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</si>
  <si>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</si>
  <si>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</si>
  <si>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</si>
  <si>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</si>
  <si>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</si>
  <si>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</si>
  <si>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</si>
  <si>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</si>
  <si>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</si>
  <si>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</si>
  <si>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</si>
  <si>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</si>
  <si>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</si>
  <si>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</si>
  <si>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</si>
  <si>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</si>
  <si>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</si>
  <si>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</si>
  <si>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</si>
  <si>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</si>
  <si>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</si>
  <si>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</si>
  <si>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</si>
  <si>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</si>
  <si>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</si>
  <si>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</si>
  <si>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</si>
  <si>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</si>
  <si>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</si>
  <si>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</si>
  <si>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</si>
  <si>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</si>
  <si>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</si>
  <si>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</si>
  <si>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</si>
  <si>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</si>
  <si>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</si>
  <si>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</si>
  <si>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</si>
  <si>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</si>
  <si>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</si>
  <si>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</si>
  <si>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</si>
  <si>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</si>
  <si>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</si>
  <si>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</si>
  <si>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</si>
  <si>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</si>
  <si>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</si>
  <si>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</si>
  <si>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</si>
  <si>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</si>
  <si>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</si>
  <si>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</si>
  <si>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</si>
  <si>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</si>
  <si>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</si>
  <si>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</si>
  <si>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</si>
  <si>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</si>
  <si>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</si>
  <si>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</si>
  <si>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</si>
  <si>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</si>
  <si>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</si>
  <si>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</si>
  <si>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</si>
  <si>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</si>
  <si>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</si>
  <si>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</si>
  <si>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</si>
  <si>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</si>
  <si>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</si>
  <si>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</si>
  <si>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</si>
  <si>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</si>
  <si>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</si>
  <si>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</si>
  <si>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</si>
  <si>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</si>
  <si>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</si>
  <si>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</si>
  <si>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</si>
  <si>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</si>
  <si>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</si>
  <si>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</si>
  <si>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</si>
  <si>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</si>
  <si>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</si>
  <si>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</si>
  <si>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</si>
  <si>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</si>
  <si>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</si>
  <si>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</si>
  <si>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</si>
  <si>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</si>
  <si>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</si>
  <si>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</si>
  <si>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</si>
  <si>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</si>
  <si>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</si>
  <si>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</si>
  <si>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</si>
  <si>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</si>
  <si>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</si>
  <si>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</si>
  <si>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</si>
  <si>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</si>
  <si>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</si>
  <si>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</si>
  <si>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</si>
  <si>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</si>
  <si>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</si>
  <si>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</si>
  <si>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</si>
  <si>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</si>
  <si>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</si>
  <si>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</si>
  <si>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</si>
  <si>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</si>
  <si>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</si>
  <si>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</si>
  <si>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</si>
  <si>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</si>
  <si>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</si>
  <si>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</si>
  <si>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</si>
  <si>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</si>
  <si>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</si>
  <si>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</si>
  <si>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</si>
  <si>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</si>
  <si>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</si>
  <si>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</si>
  <si>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</si>
  <si>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</si>
  <si>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</si>
  <si>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</si>
  <si>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</si>
  <si>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</si>
  <si>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</si>
  <si>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</si>
  <si>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</si>
  <si>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</si>
  <si>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</si>
  <si>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</si>
  <si>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</si>
  <si>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</si>
  <si>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</si>
  <si>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</si>
  <si>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</si>
  <si>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</si>
  <si>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</si>
  <si>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</si>
  <si>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</si>
  <si>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</si>
  <si>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</si>
  <si>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</si>
  <si>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</si>
  <si>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</si>
  <si>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</si>
  <si>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</si>
  <si>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</si>
  <si>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</si>
  <si>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</si>
  <si>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</si>
  <si>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</si>
  <si>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</si>
  <si>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</si>
  <si>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</si>
  <si>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</si>
  <si>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</si>
  <si>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</si>
  <si>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</si>
  <si>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</si>
  <si>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</si>
  <si>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</si>
  <si>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</si>
  <si>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</si>
  <si>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</si>
  <si>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</si>
  <si>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</si>
  <si>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</si>
  <si>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</si>
  <si>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</si>
  <si>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</si>
  <si>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</si>
  <si>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</si>
  <si>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</si>
  <si>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</si>
  <si>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</si>
  <si>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</si>
  <si>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</si>
  <si>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</si>
  <si>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</si>
  <si>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</si>
  <si>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</si>
  <si>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</si>
  <si>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</si>
  <si>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</si>
  <si>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</si>
  <si>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</si>
  <si>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</si>
  <si>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</si>
  <si>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</si>
  <si>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</si>
  <si>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</si>
  <si>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</si>
  <si>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</si>
  <si>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</si>
  <si>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</si>
  <si>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</si>
  <si>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</si>
  <si>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</si>
  <si>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</si>
  <si>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</si>
  <si>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</si>
  <si>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</si>
  <si>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</si>
  <si>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</si>
  <si>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</si>
  <si>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</si>
  <si>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</si>
  <si>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</si>
  <si>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</si>
  <si>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</si>
  <si>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</si>
  <si>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</si>
  <si>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</si>
  <si>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</si>
  <si>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</si>
  <si>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</si>
  <si>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</si>
  <si>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</si>
  <si>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</si>
  <si>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</si>
  <si>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</si>
  <si>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</si>
  <si>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</si>
  <si>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</si>
  <si>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</si>
  <si>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</si>
  <si>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</si>
  <si>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</si>
  <si>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</si>
  <si>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</si>
  <si>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</si>
  <si>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</si>
  <si>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</si>
  <si>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</si>
  <si>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</si>
  <si>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</si>
  <si>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</si>
  <si>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</si>
  <si>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</si>
  <si>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</si>
  <si>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</si>
  <si>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</si>
  <si>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</si>
  <si>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</si>
  <si>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</si>
  <si>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</si>
  <si>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</si>
  <si>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</si>
  <si>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</si>
  <si>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</si>
  <si>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</si>
  <si>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</si>
  <si>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</si>
  <si>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</si>
  <si>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</si>
  <si>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</si>
  <si>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</si>
  <si>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</si>
  <si>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</si>
  <si>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</si>
  <si>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</si>
  <si>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</si>
  <si>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</si>
  <si>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</si>
  <si>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</si>
  <si>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</si>
  <si>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</si>
  <si>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</si>
  <si>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</si>
  <si>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</si>
  <si>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</si>
  <si>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</si>
  <si>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</si>
  <si>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</si>
  <si>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</si>
  <si>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</si>
  <si>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</si>
  <si>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</si>
  <si>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</si>
  <si>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</si>
  <si>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</si>
  <si>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</si>
  <si>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</si>
  <si>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</si>
  <si>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</si>
  <si>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</si>
  <si>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</si>
  <si>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</si>
  <si>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</si>
  <si>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</si>
  <si>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</si>
  <si>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</si>
  <si>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</si>
  <si>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</si>
  <si>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</si>
  <si>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</si>
  <si>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</si>
  <si>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</si>
  <si>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</si>
  <si>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</si>
  <si>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</si>
  <si>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</si>
  <si>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</si>
  <si>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</si>
  <si>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</si>
  <si>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</si>
  <si>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</si>
  <si>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</si>
  <si>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</si>
  <si>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</si>
  <si>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</si>
  <si>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</si>
  <si>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</si>
  <si>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</si>
  <si>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</si>
  <si>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</si>
  <si>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</si>
  <si>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</si>
  <si>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</si>
  <si>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</si>
  <si>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</si>
  <si>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</si>
  <si>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</si>
  <si>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</si>
  <si>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</si>
  <si>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</si>
  <si>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</si>
  <si>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</si>
  <si>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</si>
  <si>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</si>
  <si>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</si>
  <si>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</si>
  <si>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</si>
  <si>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</si>
  <si>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</si>
  <si>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</si>
  <si>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</si>
  <si>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</si>
  <si>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</si>
  <si>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</si>
  <si>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</si>
  <si>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</si>
  <si>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</si>
  <si>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</si>
  <si>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</si>
  <si>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</si>
  <si>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</si>
  <si>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</si>
  <si>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</si>
  <si>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</si>
  <si>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</si>
  <si>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</si>
  <si>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</si>
  <si>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</si>
  <si>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</si>
  <si>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</si>
  <si>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</si>
  <si>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</si>
  <si>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</si>
  <si>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</si>
  <si>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</si>
  <si>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</si>
  <si>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</si>
  <si>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</si>
  <si>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</si>
  <si>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</si>
  <si>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</si>
  <si>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</si>
  <si>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</si>
  <si>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</si>
  <si>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</si>
  <si>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</si>
  <si>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</si>
  <si>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</si>
  <si>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</si>
  <si>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</si>
  <si>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</si>
  <si>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</si>
  <si>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</si>
  <si>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</si>
  <si>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</si>
  <si>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</si>
  <si>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</si>
  <si>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</si>
  <si>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</si>
  <si>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</si>
  <si>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</si>
  <si>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</si>
  <si>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</si>
  <si>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</si>
  <si>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</si>
  <si>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</si>
  <si>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</si>
  <si>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</si>
  <si>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</si>
  <si>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</si>
  <si>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</si>
  <si>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</si>
  <si>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</si>
  <si>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</si>
  <si>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</si>
  <si>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</si>
  <si>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</si>
  <si>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</si>
  <si>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</si>
  <si>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</si>
  <si>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</si>
  <si>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</si>
  <si>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</si>
  <si>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</si>
  <si>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</si>
  <si>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</si>
  <si>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</si>
  <si>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</si>
  <si>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</si>
  <si>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</si>
  <si>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</si>
  <si>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</si>
  <si>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</si>
  <si>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</si>
  <si>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</si>
  <si>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</si>
  <si>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</si>
  <si>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</si>
  <si>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</si>
  <si>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</si>
  <si>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</si>
  <si>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</si>
  <si>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</si>
  <si>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</si>
  <si>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</si>
  <si>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</si>
  <si>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</si>
  <si>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</si>
  <si>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</si>
  <si>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</si>
  <si>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</si>
  <si>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</si>
  <si>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</si>
  <si>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</si>
  <si>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</si>
  <si>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</si>
  <si>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</si>
  <si>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</si>
  <si>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</si>
  <si>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</si>
  <si>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</si>
  <si>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</si>
  <si>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</si>
  <si>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</si>
  <si>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</si>
  <si>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</si>
  <si>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</si>
  <si>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</si>
  <si>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</si>
  <si>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</si>
  <si>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</si>
  <si>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</si>
  <si>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</si>
  <si>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</si>
  <si>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</si>
  <si>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</si>
  <si>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</si>
  <si>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</si>
  <si>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</si>
  <si>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</si>
  <si>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</si>
  <si>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</si>
  <si>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</si>
  <si>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</si>
  <si>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</si>
  <si>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</si>
  <si>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</si>
  <si>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</si>
  <si>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</si>
  <si>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</si>
  <si>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</si>
  <si>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</si>
  <si>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</si>
  <si>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</si>
  <si>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</si>
  <si>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</si>
  <si>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</si>
  <si>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</si>
  <si>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</si>
  <si>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</si>
  <si>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</si>
  <si>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</si>
  <si>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</si>
  <si>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</si>
  <si>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</si>
  <si>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</si>
  <si>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</si>
  <si>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</si>
  <si>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</si>
  <si>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</si>
  <si>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</si>
  <si>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</si>
  <si>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</si>
  <si>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</si>
  <si>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</si>
  <si>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</si>
  <si>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</si>
  <si>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</si>
  <si>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</si>
  <si>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</si>
  <si>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</si>
  <si>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</si>
  <si>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</si>
  <si>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</si>
  <si>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</si>
  <si>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</si>
  <si>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</si>
  <si>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</si>
  <si>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</si>
  <si>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</si>
  <si>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</si>
  <si>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</si>
  <si>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</si>
  <si>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</si>
  <si>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</si>
  <si>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</si>
  <si>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</si>
  <si>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</si>
  <si>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</si>
  <si>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</si>
  <si>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</si>
  <si>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</si>
  <si>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</si>
  <si>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</si>
  <si>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</si>
  <si>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</si>
  <si>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</si>
  <si>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</si>
  <si>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</si>
  <si>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</si>
  <si>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</si>
  <si>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</si>
  <si>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</si>
  <si>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</si>
  <si>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</si>
  <si>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</si>
  <si>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</si>
  <si>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</si>
  <si>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</si>
  <si>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</si>
  <si>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</si>
  <si>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</si>
  <si>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</si>
  <si>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</si>
  <si>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</si>
  <si>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</si>
  <si>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</si>
  <si>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</si>
  <si>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</si>
  <si>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</si>
  <si>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</si>
  <si>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</si>
  <si>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</si>
  <si>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</si>
  <si>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</si>
  <si>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</si>
  <si>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</si>
  <si>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</si>
  <si>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</si>
  <si>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</si>
  <si>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</si>
  <si>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</si>
  <si>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</si>
  <si>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</si>
  <si>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</si>
  <si>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</si>
  <si>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</si>
  <si>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</si>
  <si>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</si>
  <si>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</si>
  <si>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</si>
  <si>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</si>
  <si>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</si>
  <si>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</si>
  <si>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</si>
  <si>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</si>
  <si>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</si>
  <si>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</si>
  <si>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</si>
  <si>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</si>
  <si>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</si>
  <si>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</si>
  <si>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</si>
  <si>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</si>
  <si>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</si>
  <si>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</si>
  <si>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</si>
  <si>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</si>
  <si>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</si>
  <si>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</si>
  <si>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</si>
  <si>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</si>
  <si>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</si>
  <si>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</si>
  <si>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</si>
  <si>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</si>
  <si>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</si>
  <si>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</si>
  <si>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</si>
  <si>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</si>
  <si>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</si>
  <si>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</si>
  <si>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</si>
  <si>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</si>
  <si>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</si>
  <si>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</si>
  <si>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</si>
  <si>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</si>
  <si>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</si>
  <si>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</si>
  <si>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</si>
  <si>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</si>
  <si>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</si>
  <si>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</si>
  <si>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</si>
  <si>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</si>
  <si>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</si>
  <si>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</si>
  <si>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</si>
  <si>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</si>
  <si>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</si>
  <si>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</si>
  <si>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</si>
  <si>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</si>
  <si>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</si>
  <si>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</si>
  <si>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</si>
  <si>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</si>
  <si>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</si>
  <si>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</si>
  <si>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</si>
  <si>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</si>
  <si>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</si>
  <si>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</si>
  <si>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</si>
  <si>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</si>
  <si>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</si>
  <si>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</si>
  <si>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</si>
  <si>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</si>
  <si>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</si>
  <si>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</si>
  <si>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</si>
  <si>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</si>
  <si>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</si>
  <si>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</si>
  <si>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</si>
  <si>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</si>
  <si>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</si>
  <si>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</si>
  <si>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</si>
  <si>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</si>
  <si>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</si>
  <si>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</si>
  <si>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</si>
  <si>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</si>
  <si>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</si>
  <si>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</si>
  <si>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</si>
  <si>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</si>
  <si>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</si>
  <si>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</si>
  <si>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</si>
  <si>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</si>
  <si>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</si>
  <si>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</si>
  <si>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</si>
  <si>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</si>
  <si>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</si>
  <si>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</si>
  <si>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</si>
  <si>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</si>
  <si>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</si>
  <si>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</si>
  <si>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</si>
  <si>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</si>
  <si>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</si>
  <si>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</si>
  <si>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</si>
  <si>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</si>
  <si>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</si>
  <si>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</si>
  <si>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</si>
  <si>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</si>
  <si>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</si>
  <si>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</si>
  <si>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</si>
  <si>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</si>
  <si>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</si>
  <si>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</si>
  <si>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</si>
  <si>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</si>
  <si>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</si>
  <si>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</si>
  <si>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</si>
  <si>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</si>
  <si>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</si>
  <si>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</si>
  <si>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</si>
  <si>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</si>
  <si>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</si>
  <si>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</si>
  <si>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</si>
  <si>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</si>
  <si>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</si>
  <si>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</si>
  <si>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</si>
  <si>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</si>
  <si>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</si>
  <si>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</si>
  <si>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</si>
  <si>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</si>
  <si>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</si>
  <si>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</si>
  <si>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</si>
  <si>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</si>
  <si>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</si>
  <si>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</si>
  <si>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</si>
  <si>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</si>
  <si>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</si>
  <si>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</si>
  <si>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</si>
  <si>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</si>
  <si>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</si>
  <si>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</si>
  <si>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</si>
  <si>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</si>
  <si>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</si>
  <si>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</si>
  <si>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</si>
  <si>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</si>
  <si>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</si>
  <si>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</si>
  <si>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</si>
  <si>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</si>
  <si>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</si>
  <si>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</si>
  <si>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</si>
  <si>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</si>
  <si>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</si>
  <si>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</si>
  <si>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</si>
  <si>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</si>
  <si>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</si>
  <si>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</si>
  <si>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</si>
  <si>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</si>
  <si>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</si>
  <si>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</si>
  <si>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</si>
  <si>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</si>
  <si>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</si>
  <si>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</si>
  <si>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</si>
  <si>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</si>
  <si>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</si>
  <si>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</si>
  <si>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</si>
  <si>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</si>
  <si>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</si>
  <si>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</si>
  <si>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</si>
  <si>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</si>
  <si>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</si>
  <si>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</si>
  <si>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</si>
  <si>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</si>
  <si>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</si>
  <si>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</si>
  <si>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</si>
  <si>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</si>
  <si>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</si>
  <si>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</si>
  <si>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</si>
  <si>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</si>
  <si>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</si>
  <si>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</si>
  <si>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</si>
  <si>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</si>
  <si>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</si>
  <si>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</si>
  <si>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</si>
  <si>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</si>
  <si>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</si>
  <si>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</si>
  <si>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</si>
  <si>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</si>
  <si>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</si>
  <si>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</si>
  <si>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</si>
  <si>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</si>
  <si>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</si>
  <si>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</si>
  <si>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</si>
  <si>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</si>
  <si>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</si>
  <si>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</si>
  <si>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</si>
  <si>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</si>
  <si>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</si>
  <si>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</si>
  <si>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</si>
  <si>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</si>
  <si>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</si>
  <si>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</si>
  <si>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</si>
  <si>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</si>
  <si>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</si>
  <si>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</si>
  <si>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</si>
  <si>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</si>
  <si>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</si>
  <si>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</si>
  <si>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</si>
  <si>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</si>
  <si>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</si>
  <si>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</si>
  <si>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</si>
  <si>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</si>
  <si>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</si>
  <si>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</si>
  <si>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</si>
  <si>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</si>
  <si>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</si>
  <si>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</si>
  <si>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</si>
  <si>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</si>
  <si>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</si>
  <si>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</si>
  <si>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</si>
  <si>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</si>
  <si>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</si>
  <si>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</si>
  <si>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</si>
  <si>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</si>
  <si>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</si>
  <si>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</si>
  <si>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</si>
  <si>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</si>
  <si>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</si>
  <si>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</si>
  <si>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</si>
  <si>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</si>
  <si>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</si>
  <si>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</si>
  <si>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</si>
  <si>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</si>
  <si>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</si>
  <si>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</si>
  <si>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</si>
  <si>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</si>
  <si>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</si>
  <si>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</si>
  <si>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</si>
  <si>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</si>
  <si>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</si>
  <si>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</si>
  <si>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</si>
  <si>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</si>
  <si>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</si>
  <si>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</si>
  <si>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</si>
  <si>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</si>
  <si>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</si>
  <si>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</si>
  <si>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</si>
  <si>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</si>
  <si>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</si>
  <si>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</si>
  <si>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</si>
  <si>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</si>
  <si>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</si>
  <si>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</si>
  <si>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</si>
  <si>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</si>
  <si>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</si>
  <si>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</si>
  <si>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</si>
  <si>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</si>
  <si>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</si>
  <si>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</si>
  <si>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</si>
  <si>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</si>
  <si>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</si>
  <si>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</si>
  <si>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</si>
  <si>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</si>
  <si>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</si>
  <si>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</si>
  <si>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</si>
  <si>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</si>
  <si>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</si>
  <si>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</si>
  <si>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</si>
  <si>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</si>
  <si>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</si>
  <si>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</si>
  <si>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</si>
  <si>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</si>
  <si>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</si>
  <si>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</si>
  <si>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</si>
  <si>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</si>
  <si>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</si>
  <si>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</si>
  <si>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</si>
  <si>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</si>
  <si>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</si>
  <si>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</si>
  <si>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</si>
  <si>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</si>
  <si>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</si>
  <si>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</si>
  <si>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</si>
  <si>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</si>
  <si>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</si>
  <si>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</si>
  <si>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</si>
  <si>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</si>
  <si>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</si>
  <si>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</si>
  <si>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</si>
  <si>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</si>
  <si>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</si>
  <si>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</si>
  <si>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</si>
  <si>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</si>
  <si>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</si>
  <si>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</si>
  <si>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</si>
  <si>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</si>
  <si>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</si>
  <si>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</si>
  <si>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</si>
  <si>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</si>
  <si>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</si>
  <si>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</si>
  <si>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</si>
  <si>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</si>
  <si>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</si>
  <si>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</si>
  <si>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</si>
  <si>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</si>
  <si>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</si>
  <si>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</si>
  <si>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</si>
  <si>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</si>
  <si>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</si>
  <si>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</si>
  <si>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</si>
  <si>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</si>
  <si>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</si>
  <si>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</si>
  <si>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</si>
  <si>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</si>
  <si>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</si>
  <si>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</si>
  <si>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</si>
  <si>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</si>
  <si>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</si>
  <si>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</si>
  <si>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</si>
  <si>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</si>
  <si>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</si>
  <si>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</si>
  <si>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</si>
  <si>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</si>
  <si>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</si>
  <si>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</si>
  <si>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</si>
  <si>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</si>
  <si>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</si>
  <si>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</si>
  <si>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</si>
  <si>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</si>
  <si>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</si>
  <si>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</si>
  <si>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</si>
  <si>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</si>
  <si>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</si>
  <si>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</si>
  <si>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</si>
  <si>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</si>
  <si>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</si>
  <si>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</si>
  <si>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</si>
  <si>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</si>
  <si>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</si>
  <si>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</si>
  <si>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</si>
  <si>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</si>
  <si>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</si>
  <si>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</si>
  <si>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</si>
  <si>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</si>
  <si>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</si>
  <si>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</si>
  <si>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</si>
  <si>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</si>
  <si>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</si>
  <si>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</si>
  <si>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</si>
  <si>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</si>
  <si>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</si>
  <si>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</si>
  <si>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</si>
  <si>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</si>
  <si>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</si>
  <si>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</si>
  <si>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</si>
  <si>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</si>
  <si>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</si>
  <si>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</si>
  <si>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</si>
  <si>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</si>
  <si>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</si>
  <si>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</si>
  <si>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</si>
  <si>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</si>
  <si>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</si>
  <si>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</si>
  <si>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</si>
  <si>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</si>
  <si>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</si>
  <si>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</si>
  <si>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</si>
  <si>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</si>
  <si>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</si>
  <si>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</si>
  <si>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</si>
  <si>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</si>
  <si>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</si>
  <si>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</si>
  <si>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</si>
  <si>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</si>
  <si>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</si>
  <si>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</si>
  <si>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</si>
  <si>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</si>
  <si>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</si>
  <si>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</si>
  <si>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</si>
  <si>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</si>
  <si>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</si>
  <si>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</si>
  <si>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</si>
  <si>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</si>
  <si>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</si>
  <si>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</si>
  <si>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</si>
  <si>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</si>
  <si>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</si>
  <si>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</si>
  <si>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</si>
  <si>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</si>
  <si>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</si>
  <si>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</si>
  <si>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</si>
  <si>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</si>
  <si>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</si>
  <si>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</si>
  <si>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</si>
  <si>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</si>
  <si>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</si>
  <si>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</si>
  <si>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</si>
  <si>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</si>
  <si>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</si>
  <si>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</si>
  <si>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</si>
  <si>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</si>
  <si>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</si>
  <si>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</si>
  <si>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</si>
  <si>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</si>
  <si>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</si>
  <si>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</si>
  <si>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</si>
  <si>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</si>
  <si>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</si>
  <si>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</si>
  <si>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</si>
  <si>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</si>
  <si>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</si>
  <si>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</si>
  <si>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</si>
  <si>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</si>
  <si>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</si>
  <si>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</si>
  <si>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</si>
  <si>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</si>
  <si>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</si>
  <si>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</si>
  <si>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</si>
  <si>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</si>
  <si>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</si>
  <si>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</si>
  <si>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</si>
  <si>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</si>
  <si>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</si>
  <si>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</si>
  <si>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</si>
  <si>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</si>
  <si>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</si>
  <si>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</si>
  <si>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</si>
  <si>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</si>
  <si>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</si>
  <si>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</si>
  <si>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</si>
  <si>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</si>
  <si>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</si>
  <si>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</si>
  <si>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</si>
  <si>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</si>
  <si>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</si>
  <si>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</si>
  <si>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</si>
  <si>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</si>
  <si>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</si>
  <si>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</si>
  <si>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</si>
  <si>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</si>
  <si>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</si>
  <si>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</si>
  <si>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</si>
  <si>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</si>
  <si>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</si>
  <si>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</si>
  <si>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</si>
  <si>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</si>
  <si>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</si>
  <si>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</si>
  <si>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</si>
  <si>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</si>
  <si>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</si>
  <si>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</si>
  <si>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</si>
  <si>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</si>
  <si>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</si>
  <si>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</si>
  <si>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</si>
  <si>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</si>
  <si>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</si>
  <si>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</si>
  <si>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</si>
  <si>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</si>
  <si>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</si>
  <si>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</si>
  <si>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</si>
  <si>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</si>
  <si>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</si>
  <si>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</si>
  <si>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</si>
  <si>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</si>
  <si>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</si>
  <si>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</si>
  <si>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</si>
  <si>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</si>
  <si>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</si>
  <si>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</si>
  <si>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</si>
  <si>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</si>
  <si>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</si>
  <si>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</si>
  <si>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</si>
  <si>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</si>
  <si>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</si>
  <si>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</si>
  <si>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</si>
  <si>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</si>
  <si>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</si>
  <si>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</si>
  <si>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</si>
  <si>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</si>
  <si>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</si>
  <si>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</si>
  <si>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</si>
  <si>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</si>
  <si>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</si>
  <si>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</si>
  <si>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</si>
  <si>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</si>
  <si>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</si>
  <si>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</si>
  <si>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</si>
  <si>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</si>
  <si>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</si>
  <si>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</si>
  <si>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</si>
  <si>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</si>
  <si>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</si>
  <si>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</si>
  <si>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</si>
  <si>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</si>
  <si>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</si>
  <si>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</si>
  <si>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</si>
  <si>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</si>
  <si>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</si>
  <si>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</si>
  <si>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</si>
  <si>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</si>
  <si>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</si>
  <si>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</si>
  <si>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</si>
  <si>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</si>
  <si>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</si>
  <si>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</si>
  <si>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</si>
  <si>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</si>
  <si>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</si>
  <si>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</si>
  <si>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</si>
  <si>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</si>
  <si>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</si>
  <si>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</si>
  <si>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</si>
  <si>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</si>
  <si>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</si>
  <si>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</si>
  <si>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</si>
  <si>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</si>
  <si>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</si>
  <si>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</si>
  <si>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</si>
  <si>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</si>
  <si>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</si>
  <si>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</si>
  <si>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</si>
  <si>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</si>
  <si>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</si>
  <si>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</si>
  <si>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</si>
  <si>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</si>
  <si>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</si>
  <si>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</si>
  <si>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</si>
  <si>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</si>
  <si>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</si>
  <si>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</si>
  <si>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</si>
  <si>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</si>
  <si>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</si>
  <si>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</si>
  <si>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</si>
  <si>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</si>
  <si>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</si>
  <si>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</si>
  <si>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</si>
  <si>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</si>
  <si>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</si>
  <si>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</si>
  <si>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</si>
  <si>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</si>
  <si>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</si>
  <si>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</si>
  <si>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</si>
  <si>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</si>
  <si>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</si>
  <si>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</si>
  <si>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</si>
  <si>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</si>
  <si>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</si>
  <si>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</si>
  <si>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</si>
  <si>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</si>
  <si>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</si>
  <si>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</si>
  <si>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</si>
  <si>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</si>
  <si>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</si>
  <si>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</si>
  <si>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</si>
  <si>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</si>
  <si>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</si>
  <si>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</si>
  <si>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</si>
  <si>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</si>
  <si>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</si>
  <si>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</si>
  <si>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</si>
  <si>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</si>
  <si>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</si>
  <si>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</si>
  <si>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</si>
  <si>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</si>
  <si>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</si>
  <si>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</si>
  <si>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</si>
  <si>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</si>
  <si>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</si>
  <si>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</si>
  <si>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</si>
  <si>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</si>
  <si>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</si>
  <si>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</si>
  <si>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</si>
  <si>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</si>
  <si>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</si>
  <si>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</si>
  <si>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</si>
  <si>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</si>
  <si>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</si>
  <si>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</si>
  <si>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</si>
  <si>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</si>
  <si>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</si>
  <si>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</si>
  <si>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</si>
  <si>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</si>
  <si>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</si>
  <si>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</si>
  <si>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</si>
  <si>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</si>
  <si>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</si>
  <si>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</si>
  <si>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</si>
  <si>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</si>
  <si>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</si>
  <si>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</si>
  <si>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</si>
  <si>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</si>
  <si>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</si>
  <si>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</si>
  <si>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</si>
  <si>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</si>
  <si>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</si>
  <si>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</si>
  <si>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</si>
  <si>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</si>
  <si>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</si>
  <si>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</si>
  <si>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</si>
  <si>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</si>
  <si>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</si>
  <si>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</si>
  <si>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</si>
  <si>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</si>
  <si>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</si>
  <si>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</si>
  <si>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</si>
  <si>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</si>
  <si>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</si>
  <si>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</si>
  <si>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</si>
  <si>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</si>
  <si>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</si>
  <si>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</si>
  <si>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</si>
  <si>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</si>
  <si>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</si>
  <si>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</si>
  <si>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</si>
  <si>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</si>
  <si>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</si>
  <si>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</si>
  <si>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</si>
  <si>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</si>
  <si>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</si>
  <si>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</si>
  <si>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</si>
  <si>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</si>
  <si>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</si>
  <si>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</si>
  <si>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</si>
  <si>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</si>
  <si>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</si>
  <si>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</si>
  <si>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</si>
  <si>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</si>
  <si>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</si>
  <si>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</si>
  <si>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</si>
  <si>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</si>
  <si>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</si>
  <si>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</si>
  <si>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</si>
  <si>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</si>
  <si>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</si>
  <si>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</si>
  <si>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</si>
  <si>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</si>
  <si>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</si>
  <si>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</si>
  <si>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</si>
  <si>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</si>
  <si>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</si>
  <si>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</si>
  <si>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</si>
  <si>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</si>
  <si>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</si>
  <si>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</si>
  <si>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</si>
  <si>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</si>
  <si>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</si>
  <si>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</si>
  <si>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</si>
  <si>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</si>
  <si>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</si>
  <si>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</si>
  <si>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</si>
  <si>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</si>
  <si>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</si>
  <si>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</si>
  <si>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</si>
  <si>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</si>
  <si>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</si>
  <si>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</si>
  <si>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</si>
  <si>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</si>
  <si>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</si>
  <si>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</si>
  <si>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</si>
  <si>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</si>
  <si>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</si>
  <si>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</si>
  <si>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</si>
  <si>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</si>
  <si>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</si>
  <si>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</si>
  <si>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</si>
  <si>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</si>
  <si>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</si>
  <si>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</si>
  <si>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</si>
  <si>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</si>
  <si>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</si>
  <si>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</si>
  <si>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</si>
  <si>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</si>
  <si>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</si>
  <si>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</si>
  <si>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</si>
  <si>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</si>
  <si>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</si>
  <si>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</si>
  <si>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</si>
  <si>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</si>
  <si>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</si>
  <si>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</si>
  <si>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</si>
  <si>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</si>
  <si>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</si>
  <si>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</si>
  <si>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</si>
  <si>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</si>
  <si>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</si>
  <si>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</si>
  <si>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</si>
  <si>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</si>
  <si>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</si>
  <si>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</si>
  <si>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</si>
  <si>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</si>
  <si>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</si>
  <si>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</si>
  <si>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</si>
  <si>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</si>
  <si>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</si>
  <si>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</si>
  <si>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</si>
  <si>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</si>
  <si>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</si>
  <si>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</si>
  <si>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</si>
  <si>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</si>
  <si>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</si>
  <si>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</si>
  <si>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</si>
  <si>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</si>
  <si>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</si>
  <si>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</si>
  <si>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</si>
  <si>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</si>
  <si>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</si>
  <si>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</si>
  <si>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</si>
  <si>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</si>
  <si>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</si>
  <si>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</si>
  <si>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</si>
  <si>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</si>
  <si>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</si>
  <si>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</si>
  <si>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</si>
  <si>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</si>
  <si>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</si>
  <si>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</si>
  <si>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</si>
  <si>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</si>
  <si>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</si>
  <si>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</si>
  <si>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</si>
  <si>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</si>
  <si>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</si>
  <si>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</si>
  <si>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</si>
  <si>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</si>
  <si>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</si>
  <si>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</si>
  <si>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</si>
  <si>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</si>
  <si>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</si>
  <si>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</si>
  <si>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</si>
  <si>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</si>
  <si>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</si>
  <si>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</si>
  <si>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</si>
  <si>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</si>
  <si>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</si>
  <si>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</si>
  <si>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</si>
  <si>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</si>
  <si>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</si>
  <si>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</si>
  <si>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</si>
  <si>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</si>
  <si>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</si>
  <si>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</si>
  <si>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</si>
  <si>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</si>
  <si>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</si>
  <si>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</si>
  <si>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</si>
  <si>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</si>
  <si>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</si>
  <si>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</si>
  <si>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</si>
  <si>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</si>
  <si>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</si>
  <si>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</si>
  <si>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</si>
  <si>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</si>
  <si>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</si>
  <si>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</si>
  <si>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</si>
  <si>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</si>
  <si>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</si>
  <si>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</si>
  <si>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</si>
  <si>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</si>
  <si>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</si>
  <si>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</si>
  <si>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</si>
  <si>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</si>
  <si>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</si>
  <si>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</si>
  <si>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</si>
  <si>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</si>
  <si>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</si>
  <si>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</si>
  <si>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</si>
  <si>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</si>
  <si>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</si>
  <si>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</si>
  <si>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</si>
  <si>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</si>
  <si>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</si>
  <si>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</si>
  <si>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</si>
  <si>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</si>
  <si>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</si>
  <si>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</si>
  <si>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</si>
  <si>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</si>
  <si>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</si>
  <si>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</si>
  <si>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</si>
  <si>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</si>
  <si>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</si>
  <si>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</si>
  <si>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</si>
  <si>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</si>
  <si>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</si>
  <si>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</si>
  <si>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</si>
  <si>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</si>
  <si>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</si>
  <si>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</si>
  <si>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</si>
  <si>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</si>
  <si>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</si>
  <si>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</si>
  <si>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</si>
  <si>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</si>
  <si>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</si>
  <si>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</si>
  <si>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</si>
  <si>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</si>
  <si>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</si>
  <si>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</si>
  <si>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</si>
  <si>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</si>
  <si>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</si>
  <si>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</si>
  <si>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</si>
  <si>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</si>
  <si>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</si>
  <si>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</si>
  <si>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</si>
  <si>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</si>
  <si>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</si>
  <si>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</si>
  <si>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</si>
  <si>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</si>
  <si>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</si>
  <si>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</si>
  <si>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</si>
  <si>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</si>
  <si>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</si>
  <si>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</si>
  <si>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</si>
  <si>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</si>
  <si>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</si>
  <si>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</si>
  <si>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</si>
  <si>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</si>
  <si>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</si>
  <si>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</si>
  <si>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</si>
  <si>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</si>
  <si>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</si>
  <si>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</si>
  <si>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</si>
  <si>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</si>
  <si>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</si>
  <si>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</si>
  <si>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</si>
  <si>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</si>
  <si>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</si>
  <si>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</si>
  <si>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</si>
  <si>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</si>
  <si>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</si>
  <si>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</si>
  <si>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</si>
  <si>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</si>
  <si>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</si>
  <si>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</si>
  <si>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</si>
  <si>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</si>
  <si>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</si>
  <si>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</si>
  <si>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</si>
  <si>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</si>
  <si>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</si>
  <si>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</si>
  <si>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</si>
  <si>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</si>
  <si>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</si>
  <si>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</si>
  <si>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</si>
  <si>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</si>
  <si>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</si>
  <si>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</si>
  <si>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</si>
  <si>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</si>
  <si>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</si>
  <si>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</si>
  <si>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</si>
  <si>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</si>
  <si>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</si>
  <si>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</si>
  <si>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</si>
  <si>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</si>
  <si>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</si>
  <si>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</si>
  <si>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</si>
  <si>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</si>
  <si>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</si>
  <si>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</si>
  <si>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</si>
  <si>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</si>
  <si>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</si>
  <si>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</si>
  <si>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</si>
  <si>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</si>
  <si>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</si>
  <si>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</si>
  <si>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</si>
  <si>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</si>
  <si>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</si>
  <si>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</si>
  <si>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</si>
  <si>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</si>
  <si>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</si>
  <si>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</si>
  <si>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</si>
  <si>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</si>
  <si>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</si>
  <si>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</si>
  <si>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</si>
  <si>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</si>
  <si>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</si>
  <si>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</si>
  <si>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</si>
  <si>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</si>
  <si>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</si>
  <si>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</si>
  <si>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</si>
  <si>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</si>
  <si>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</si>
  <si>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</si>
  <si>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</si>
  <si>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</si>
  <si>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</si>
  <si>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</si>
  <si>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</si>
  <si>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</si>
  <si>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</si>
  <si>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</si>
  <si>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</si>
  <si>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</si>
  <si>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</si>
  <si>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</si>
  <si>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</si>
  <si>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</si>
  <si>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</si>
  <si>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</si>
  <si>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</si>
  <si>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</si>
  <si>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</si>
  <si>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</si>
  <si>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</si>
  <si>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</si>
  <si>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</si>
  <si>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</si>
  <si>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</si>
  <si>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</si>
  <si>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</si>
  <si>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</si>
  <si>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</si>
  <si>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</si>
  <si>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</si>
  <si>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</si>
  <si>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</si>
  <si>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</si>
  <si>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</si>
  <si>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</si>
  <si>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</si>
  <si>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</si>
  <si>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</si>
  <si>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</si>
  <si>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</si>
  <si>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</si>
  <si>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</si>
  <si>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</si>
  <si>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</si>
  <si>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</si>
  <si>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</si>
  <si>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</si>
  <si>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</si>
  <si>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</si>
  <si>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</si>
  <si>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</si>
  <si>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</si>
  <si>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</si>
  <si>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</si>
  <si>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</si>
  <si>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</si>
  <si>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</si>
  <si>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</si>
  <si>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</si>
  <si>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</si>
  <si>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</si>
  <si>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</si>
  <si>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</si>
  <si>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</si>
  <si>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</si>
  <si>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</si>
  <si>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</si>
  <si>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</si>
  <si>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</si>
  <si>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</si>
  <si>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</si>
  <si>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</si>
  <si>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</si>
  <si>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</si>
  <si>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</si>
  <si>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</si>
  <si>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</si>
  <si>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</si>
  <si>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</si>
  <si>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</si>
  <si>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</si>
  <si>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</si>
  <si>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</si>
  <si>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</si>
  <si>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</si>
  <si>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</si>
  <si>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</si>
  <si>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</si>
  <si>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</si>
  <si>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</si>
  <si>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</si>
  <si>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</si>
  <si>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</si>
  <si>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</si>
  <si>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</si>
  <si>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</si>
  <si>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</si>
  <si>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</si>
  <si>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</si>
  <si>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</si>
  <si>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</si>
  <si>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</si>
  <si>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</si>
  <si>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</si>
  <si>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</si>
  <si>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</si>
  <si>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</si>
  <si>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</si>
  <si>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</si>
  <si>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</si>
  <si>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</si>
  <si>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</si>
  <si>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</si>
  <si>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</si>
  <si>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</si>
  <si>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</si>
  <si>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</si>
  <si>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</si>
  <si>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</si>
  <si>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</si>
  <si>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</si>
  <si>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</si>
  <si>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</si>
  <si>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</si>
  <si>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</si>
  <si>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</si>
  <si>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</si>
  <si>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</si>
  <si>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</si>
  <si>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</si>
  <si>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</si>
  <si>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</si>
  <si>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</si>
  <si>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</si>
  <si>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</si>
  <si>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</si>
  <si>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</si>
  <si>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</si>
  <si>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</si>
  <si>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</si>
  <si>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</si>
  <si>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</si>
  <si>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</si>
  <si>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</si>
  <si>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</si>
  <si>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</si>
  <si>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</si>
  <si>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</si>
  <si>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</si>
  <si>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</si>
  <si>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</si>
  <si>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</si>
  <si>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</si>
  <si>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</si>
  <si>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</si>
  <si>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</si>
  <si>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</si>
  <si>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</si>
  <si>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</si>
  <si>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</si>
  <si>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</si>
  <si>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</si>
  <si>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</si>
  <si>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</si>
  <si>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</si>
  <si>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</si>
  <si>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</si>
  <si>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</si>
  <si>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</si>
  <si>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</si>
  <si>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</si>
  <si>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</si>
  <si>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</si>
  <si>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</si>
  <si>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</si>
  <si>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</si>
  <si>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</si>
  <si>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</si>
  <si>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</si>
  <si>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</si>
  <si>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</si>
  <si>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</si>
  <si>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</si>
  <si>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</si>
  <si>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</si>
  <si>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</si>
  <si>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</si>
  <si>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</si>
  <si>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</si>
  <si>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</si>
  <si>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</si>
  <si>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</si>
  <si>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</si>
  <si>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</si>
  <si>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</si>
  <si>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</si>
  <si>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</si>
  <si>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</si>
  <si>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</si>
  <si>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</si>
  <si>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</si>
  <si>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</si>
  <si>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</si>
  <si>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</si>
  <si>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</si>
  <si>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</si>
  <si>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</si>
  <si>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</si>
  <si>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</si>
  <si>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</si>
  <si>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</si>
  <si>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</si>
  <si>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</si>
  <si>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</si>
  <si>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</si>
  <si>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</si>
  <si>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</si>
  <si>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</si>
  <si>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</si>
  <si>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</si>
  <si>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</si>
  <si>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</si>
  <si>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</si>
  <si>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</si>
  <si>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</si>
  <si>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</si>
  <si>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</si>
  <si>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</si>
  <si>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</si>
  <si>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</si>
  <si>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</si>
  <si>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</si>
  <si>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</si>
  <si>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</si>
  <si>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</si>
  <si>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</si>
  <si>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</si>
  <si>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</si>
  <si>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</si>
  <si>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</si>
  <si>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</si>
  <si>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</si>
  <si>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</si>
  <si>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</si>
  <si>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</si>
  <si>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</si>
  <si>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</si>
  <si>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</si>
  <si>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</si>
  <si>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</si>
  <si>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</si>
  <si>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</si>
  <si>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</si>
  <si>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</si>
  <si>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</si>
  <si>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</si>
  <si>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</si>
  <si>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</si>
  <si>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</si>
  <si>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</si>
  <si>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</si>
  <si>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</si>
  <si>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</si>
  <si>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</si>
  <si>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</si>
  <si>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</si>
  <si>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</si>
  <si>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</si>
  <si>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</si>
  <si>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</si>
  <si>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</si>
  <si>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</si>
  <si>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</si>
  <si>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</si>
  <si>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</si>
  <si>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</si>
  <si>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</si>
  <si>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</si>
  <si>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</si>
  <si>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</si>
  <si>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</si>
  <si>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</si>
  <si>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</si>
  <si>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</si>
  <si>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</si>
  <si>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</si>
  <si>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</si>
  <si>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</si>
  <si>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</si>
  <si>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</si>
  <si>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</si>
  <si>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</si>
  <si>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</si>
  <si>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</si>
  <si>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</si>
  <si>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</si>
  <si>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</si>
  <si>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</si>
  <si>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</si>
  <si>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</si>
  <si>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</si>
  <si>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</si>
  <si>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</si>
  <si>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</si>
  <si>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</si>
  <si>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</si>
  <si>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</si>
  <si>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</si>
  <si>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</si>
  <si>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</si>
  <si>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</si>
  <si>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</si>
  <si>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</si>
  <si>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</si>
  <si>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</si>
  <si>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</si>
  <si>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</si>
  <si>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</si>
  <si>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</si>
  <si>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</si>
  <si>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</si>
  <si>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</si>
  <si>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</si>
  <si>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</si>
  <si>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</si>
  <si>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</si>
  <si>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</si>
  <si>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</si>
  <si>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</si>
  <si>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</si>
  <si>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</si>
  <si>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</si>
  <si>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</si>
  <si>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</si>
  <si>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</si>
  <si>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</si>
  <si>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</si>
  <si>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</si>
  <si>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</si>
  <si>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</si>
  <si>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</si>
  <si>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</si>
  <si>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</si>
  <si>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</si>
  <si>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</si>
  <si>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</si>
  <si>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</si>
  <si>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</si>
  <si>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</si>
  <si>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</si>
  <si>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</si>
  <si>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</si>
  <si>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</si>
  <si>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</si>
  <si>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</si>
  <si>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</si>
  <si>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</si>
  <si>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</si>
  <si>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</si>
  <si>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</si>
  <si>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</si>
  <si>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</si>
  <si>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</si>
  <si>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</si>
  <si>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</si>
  <si>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</si>
  <si>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</si>
  <si>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</si>
  <si>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</si>
  <si>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</si>
  <si>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</si>
  <si>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</si>
  <si>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</si>
  <si>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</si>
  <si>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</si>
  <si>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</si>
  <si>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</si>
  <si>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</si>
  <si>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</si>
  <si>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</si>
  <si>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</si>
  <si>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</si>
  <si>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</si>
  <si>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</si>
  <si>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</si>
  <si>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</si>
  <si>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</si>
  <si>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</si>
  <si>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</si>
  <si>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</si>
  <si>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</si>
  <si>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</si>
  <si>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</si>
  <si>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</si>
  <si>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</si>
  <si>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</si>
  <si>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</si>
  <si>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</si>
  <si>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</si>
  <si>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</si>
  <si>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</si>
  <si>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</si>
  <si>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</si>
  <si>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</si>
  <si>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</si>
  <si>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</si>
  <si>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</si>
  <si>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</si>
  <si>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</si>
  <si>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</si>
  <si>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</si>
  <si>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</si>
  <si>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</si>
  <si>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</si>
  <si>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</si>
  <si>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</si>
  <si>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</si>
  <si>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</si>
  <si>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</si>
  <si>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</si>
  <si>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</si>
  <si>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</si>
  <si>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</si>
  <si>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</si>
  <si>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</si>
  <si>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</si>
  <si>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</si>
  <si>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</si>
  <si>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</si>
  <si>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</si>
  <si>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</si>
  <si>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</si>
  <si>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</si>
  <si>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</si>
  <si>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</si>
  <si>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</si>
  <si>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</si>
  <si>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</si>
  <si>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</si>
  <si>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</si>
  <si>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</si>
  <si>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</si>
  <si>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</si>
  <si>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</si>
  <si>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</si>
  <si>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</si>
  <si>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</si>
  <si>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</si>
  <si>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</si>
  <si>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</si>
  <si>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</si>
  <si>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</si>
  <si>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</si>
  <si>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</si>
  <si>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</si>
  <si>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</si>
  <si>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</si>
  <si>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</si>
  <si>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</si>
  <si>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</si>
  <si>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</si>
  <si>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</si>
  <si>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</si>
  <si>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</si>
  <si>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</si>
  <si>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</si>
  <si>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</si>
  <si>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</si>
  <si>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</si>
  <si>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</si>
  <si>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</si>
  <si>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</si>
  <si>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</si>
  <si>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</si>
  <si>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</si>
  <si>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</si>
  <si>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</si>
  <si>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</si>
  <si>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</si>
  <si>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</si>
  <si>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</si>
  <si>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</si>
  <si>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</si>
  <si>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</si>
  <si>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</si>
  <si>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</si>
  <si>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</si>
  <si>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</si>
  <si>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</si>
  <si>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</si>
  <si>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</si>
  <si>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</si>
  <si>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</si>
  <si>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</si>
  <si>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</si>
  <si>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</si>
  <si>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</si>
  <si>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</si>
  <si>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</si>
  <si>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</si>
  <si>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</si>
  <si>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</si>
  <si>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</si>
  <si>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</si>
  <si>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</si>
  <si>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</si>
  <si>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</si>
  <si>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</si>
  <si>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</si>
  <si>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</si>
  <si>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</si>
  <si>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</si>
  <si>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</si>
  <si>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</si>
  <si>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</si>
  <si>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</si>
  <si>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</si>
  <si>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</si>
  <si>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</si>
  <si>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</si>
  <si>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</si>
  <si>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</si>
  <si>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</si>
  <si>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</si>
  <si>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</si>
  <si>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</si>
  <si>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</si>
  <si>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</si>
  <si>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</si>
  <si>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</si>
  <si>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</si>
  <si>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</si>
  <si>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</si>
  <si>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</si>
  <si>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</si>
  <si>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</si>
  <si>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</si>
  <si>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</si>
  <si>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</si>
  <si>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</si>
  <si>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</si>
  <si>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</si>
  <si>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</si>
  <si>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</si>
  <si>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</si>
  <si>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</si>
  <si>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</si>
  <si>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</si>
  <si>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</si>
  <si>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</si>
  <si>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</si>
  <si>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</si>
  <si>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</si>
  <si>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</si>
  <si>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</si>
  <si>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</si>
  <si>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</si>
  <si>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</si>
  <si>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</si>
  <si>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</si>
  <si>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</si>
  <si>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</si>
  <si>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</si>
  <si>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</si>
  <si>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</si>
  <si>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</si>
  <si>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</si>
  <si>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</si>
  <si>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</si>
  <si>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</si>
  <si>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</si>
  <si>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</si>
  <si>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</si>
  <si>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</si>
  <si>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</si>
  <si>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</si>
  <si>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</si>
  <si>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</si>
  <si>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</si>
  <si>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</si>
  <si>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</si>
  <si>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</si>
  <si>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</si>
  <si>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</si>
  <si>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</si>
  <si>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</si>
  <si>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</si>
  <si>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</si>
  <si>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</si>
  <si>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</si>
  <si>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</si>
  <si>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</si>
  <si>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</si>
  <si>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</si>
  <si>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</si>
  <si>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</si>
  <si>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</si>
  <si>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</si>
  <si>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</si>
  <si>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</si>
  <si>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</si>
  <si>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</si>
  <si>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</si>
  <si>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</si>
  <si>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</si>
  <si>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</si>
  <si>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</si>
  <si>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</si>
  <si>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</si>
  <si>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</si>
  <si>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</si>
  <si>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</si>
  <si>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</si>
  <si>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</si>
  <si>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</si>
  <si>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</si>
  <si>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</si>
  <si>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</si>
  <si>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</si>
  <si>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</si>
  <si>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</si>
  <si>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</si>
  <si>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</si>
  <si>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</si>
  <si>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</si>
  <si>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</si>
  <si>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</si>
  <si>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</si>
  <si>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</si>
  <si>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</si>
  <si>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</si>
  <si>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</si>
  <si>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</si>
  <si>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</si>
  <si>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</si>
  <si>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</si>
  <si>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</si>
  <si>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</si>
  <si>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</si>
  <si>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</si>
  <si>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</si>
  <si>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</si>
  <si>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</si>
  <si>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</si>
  <si>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</si>
  <si>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</si>
  <si>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</si>
  <si>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</si>
  <si>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</si>
  <si>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</si>
  <si>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</si>
  <si>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</si>
  <si>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</si>
  <si>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</si>
  <si>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</si>
  <si>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</si>
  <si>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</si>
  <si>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</si>
  <si>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</si>
  <si>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</si>
  <si>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</si>
  <si>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</si>
  <si>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</si>
  <si>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</si>
  <si>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</si>
  <si>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</si>
  <si>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</si>
  <si>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</si>
  <si>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</si>
  <si>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</si>
  <si>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</si>
  <si>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</si>
  <si>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</si>
  <si>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</si>
  <si>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</si>
  <si>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</si>
  <si>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</si>
  <si>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</si>
  <si>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</si>
  <si>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</si>
  <si>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</si>
  <si>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</si>
  <si>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</si>
  <si>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</si>
  <si>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</si>
  <si>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</si>
  <si>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</si>
  <si>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</si>
  <si>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</si>
  <si>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</si>
  <si>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</si>
  <si>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</si>
  <si>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</si>
  <si>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</si>
  <si>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</si>
  <si>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</si>
  <si>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</si>
  <si>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</si>
  <si>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</si>
  <si>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</si>
  <si>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</si>
  <si>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</si>
  <si>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</si>
  <si>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</si>
  <si>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</si>
  <si>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</si>
  <si>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</si>
  <si>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</si>
  <si>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</si>
  <si>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</si>
  <si>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</si>
  <si>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</si>
  <si>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</si>
  <si>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</si>
  <si>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</si>
  <si>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</si>
  <si>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</si>
  <si>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</si>
  <si>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</si>
  <si>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</si>
  <si>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</si>
  <si>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</si>
  <si>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</si>
  <si>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</si>
  <si>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</si>
  <si>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</si>
  <si>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</si>
  <si>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</si>
  <si>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</si>
  <si>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</si>
  <si>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</si>
  <si>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</si>
  <si>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</si>
  <si>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</si>
  <si>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</si>
  <si>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</si>
  <si>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</si>
  <si>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</si>
  <si>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</si>
  <si>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</si>
  <si>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</si>
  <si>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</si>
  <si>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</si>
  <si>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</si>
  <si>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</si>
  <si>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</si>
  <si>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</si>
  <si>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</si>
  <si>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</si>
  <si>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</si>
  <si>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</si>
  <si>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</si>
  <si>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</si>
  <si>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</si>
  <si>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</si>
  <si>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</si>
  <si>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</si>
  <si>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</si>
  <si>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</si>
  <si>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</si>
  <si>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</si>
  <si>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</si>
  <si>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</si>
  <si>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</si>
  <si>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</si>
  <si>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</si>
  <si>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</si>
  <si>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</si>
  <si>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</si>
  <si>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</si>
  <si>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</si>
  <si>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</si>
  <si>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</si>
  <si>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</si>
  <si>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</si>
  <si>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</si>
  <si>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</si>
  <si>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</si>
  <si>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</si>
  <si>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</si>
  <si>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</si>
  <si>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</si>
  <si>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</si>
  <si>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</si>
  <si>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</si>
  <si>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</si>
  <si>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</si>
  <si>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</si>
  <si>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</si>
  <si>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</si>
  <si>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</si>
  <si>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</si>
  <si>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</si>
  <si>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</si>
  <si>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</si>
  <si>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</si>
  <si>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</si>
  <si>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</si>
  <si>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</si>
  <si>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</si>
  <si>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</si>
  <si>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</si>
  <si>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</si>
  <si>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</si>
  <si>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</si>
  <si>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</si>
  <si>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</si>
  <si>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</si>
  <si>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</si>
  <si>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</si>
  <si>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</si>
  <si>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</si>
  <si>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</si>
  <si>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</si>
  <si>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</si>
  <si>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</si>
  <si>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</si>
  <si>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</si>
  <si>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</si>
  <si>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</si>
  <si>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</si>
  <si>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</si>
  <si>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</si>
  <si>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</si>
  <si>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</si>
  <si>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</si>
  <si>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</si>
  <si>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</si>
  <si>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</si>
  <si>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</si>
  <si>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</si>
  <si>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</si>
  <si>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</si>
  <si>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</si>
  <si>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</si>
  <si>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</si>
  <si>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</si>
  <si>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</si>
  <si>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</si>
  <si>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</si>
  <si>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</si>
  <si>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</si>
  <si>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</si>
  <si>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</si>
  <si>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</si>
  <si>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</si>
  <si>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</si>
  <si>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</si>
  <si>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</si>
  <si>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</si>
  <si>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</si>
  <si>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</si>
  <si>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</si>
  <si>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</si>
  <si>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</si>
  <si>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</si>
  <si>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</si>
  <si>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</si>
  <si>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</si>
  <si>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</si>
  <si>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</si>
  <si>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</si>
  <si>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</si>
  <si>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</si>
  <si>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</si>
  <si>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</si>
  <si>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</si>
  <si>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</si>
  <si>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</si>
  <si>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</si>
  <si>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</si>
  <si>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</si>
  <si>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</si>
  <si>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</si>
  <si>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</si>
  <si>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</si>
  <si>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</si>
  <si>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</si>
  <si>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</si>
  <si>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</si>
  <si>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</si>
  <si>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</si>
  <si>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</si>
  <si>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</si>
  <si>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</si>
  <si>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</si>
  <si>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</si>
  <si>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</si>
  <si>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</si>
  <si>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</si>
  <si>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</si>
  <si>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</si>
  <si>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</si>
  <si>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</si>
  <si>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</si>
  <si>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</si>
  <si>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</si>
  <si>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</si>
  <si>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</si>
  <si>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</si>
  <si>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</si>
  <si>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</si>
  <si>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</si>
  <si>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</si>
  <si>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</si>
  <si>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</si>
  <si>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</si>
  <si>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</si>
  <si>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</si>
  <si>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</si>
  <si>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</si>
  <si>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</si>
  <si>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</si>
  <si>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</si>
  <si>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</si>
  <si>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</si>
  <si>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</si>
  <si>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</si>
  <si>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</si>
  <si>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</si>
  <si>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</si>
  <si>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</si>
  <si>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</si>
  <si>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</si>
  <si>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</si>
  <si>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</si>
  <si>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</si>
  <si>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</si>
  <si>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</si>
  <si>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</si>
  <si>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</si>
  <si>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</si>
  <si>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</si>
  <si>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</si>
  <si>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</si>
  <si>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</si>
  <si>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</si>
  <si>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</si>
  <si>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</si>
  <si>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</si>
  <si>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</si>
  <si>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</si>
  <si>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</si>
  <si>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</si>
  <si>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</si>
  <si>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</si>
  <si>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</si>
  <si>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</si>
  <si>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</si>
  <si>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</si>
  <si>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</si>
  <si>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</si>
  <si>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</si>
  <si>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</si>
  <si>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</si>
  <si>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</si>
  <si>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</si>
  <si>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</si>
  <si>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</si>
  <si>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</si>
  <si>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</si>
  <si>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</si>
  <si>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</si>
  <si>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</si>
  <si>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</si>
  <si>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</si>
  <si>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</si>
  <si>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</si>
  <si>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</si>
  <si>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</si>
  <si>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</si>
  <si>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</si>
  <si>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</si>
  <si>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</si>
  <si>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</si>
  <si>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</si>
  <si>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</si>
  <si>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</si>
  <si>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</si>
  <si>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</si>
  <si>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</si>
  <si>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</si>
  <si>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</si>
  <si>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</si>
  <si>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</si>
  <si>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</si>
  <si>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</si>
  <si>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</si>
  <si>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</si>
  <si>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</si>
  <si>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</si>
  <si>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</si>
  <si>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</si>
  <si>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</si>
  <si>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</si>
  <si>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</si>
  <si>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</si>
  <si>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</si>
  <si>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</si>
  <si>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</si>
  <si>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</si>
  <si>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</si>
  <si>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</si>
  <si>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</si>
  <si>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</si>
  <si>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</si>
  <si>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</si>
  <si>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</si>
  <si>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</si>
  <si>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</si>
  <si>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</si>
  <si>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</si>
  <si>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</si>
  <si>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</si>
  <si>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</si>
  <si>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</si>
  <si>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</si>
  <si>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</si>
  <si>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</si>
  <si>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</si>
  <si>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</si>
  <si>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</si>
  <si>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</si>
  <si>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</si>
  <si>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</si>
  <si>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</si>
  <si>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</si>
  <si>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</si>
  <si>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</si>
  <si>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</si>
  <si>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</si>
  <si>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</si>
  <si>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</si>
  <si>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</si>
  <si>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</si>
  <si>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</si>
  <si>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</si>
  <si>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</si>
  <si>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</si>
  <si>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</si>
  <si>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</si>
  <si>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</si>
  <si>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</si>
  <si>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</si>
  <si>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</si>
  <si>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</si>
  <si>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</si>
  <si>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</si>
  <si>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</si>
  <si>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</si>
  <si>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</si>
  <si>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</si>
  <si>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</si>
  <si>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</si>
  <si>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</si>
  <si>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</si>
  <si>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</si>
  <si>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</si>
  <si>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</si>
  <si>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</si>
  <si>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</si>
  <si>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</si>
  <si>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</si>
  <si>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</si>
  <si>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</si>
  <si>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</si>
  <si>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</si>
  <si>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</si>
  <si>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</si>
  <si>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</si>
  <si>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</si>
  <si>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</si>
  <si>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</si>
  <si>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</si>
  <si>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</si>
  <si>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</si>
  <si>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</si>
  <si>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</si>
  <si>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</si>
  <si>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</si>
  <si>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</si>
  <si>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</si>
  <si>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</si>
  <si>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</si>
  <si>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</si>
  <si>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</si>
  <si>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</si>
  <si>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</si>
  <si>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</si>
  <si>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</si>
  <si>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</si>
  <si>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</si>
  <si>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</si>
  <si>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</si>
  <si>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</si>
  <si>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</si>
  <si>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</si>
  <si>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</si>
  <si>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</si>
  <si>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</si>
  <si>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</si>
  <si>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</si>
  <si>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</si>
  <si>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</si>
  <si>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</si>
  <si>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</si>
  <si>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</si>
  <si>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</si>
  <si>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</si>
  <si>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</si>
  <si>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</si>
  <si>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</si>
  <si>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</si>
  <si>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</si>
  <si>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</si>
  <si>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</si>
  <si>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</si>
  <si>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</si>
  <si>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</si>
  <si>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</si>
  <si>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</si>
  <si>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</si>
  <si>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</si>
  <si>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</si>
  <si>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</si>
  <si>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</si>
  <si>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</si>
  <si>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</si>
  <si>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</si>
  <si>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</si>
  <si>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</si>
  <si>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</si>
  <si>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</si>
  <si>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</si>
  <si>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</si>
  <si>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</si>
  <si>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</si>
  <si>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</si>
  <si>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</si>
  <si>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</si>
  <si>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</si>
  <si>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</si>
  <si>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</si>
  <si>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</si>
  <si>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</si>
  <si>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</si>
  <si>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</si>
  <si>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</si>
  <si>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</si>
  <si>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</si>
  <si>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</si>
  <si>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</si>
  <si>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</si>
  <si>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</si>
  <si>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</si>
  <si>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</si>
  <si>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</si>
  <si>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</si>
  <si>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</si>
  <si>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</si>
  <si>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</si>
  <si>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</si>
  <si>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</si>
  <si>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</si>
  <si>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</si>
  <si>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</si>
  <si>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</si>
  <si>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</si>
  <si>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</si>
  <si>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</si>
  <si>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</si>
  <si>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</si>
  <si>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</si>
  <si>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</si>
  <si>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</si>
  <si>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</si>
  <si>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</si>
  <si>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</si>
  <si>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</si>
  <si>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</si>
  <si>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</si>
  <si>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</si>
  <si>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</si>
  <si>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</si>
  <si>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</si>
  <si>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</si>
  <si>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</si>
  <si>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</si>
  <si>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</si>
  <si>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</si>
  <si>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</si>
  <si>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</si>
  <si>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</si>
  <si>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</si>
  <si>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</si>
  <si>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</si>
  <si>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</si>
  <si>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</si>
  <si>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</si>
  <si>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</si>
  <si>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</si>
  <si>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</si>
  <si>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</si>
  <si>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</si>
  <si>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</si>
  <si>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</si>
  <si>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</si>
  <si>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</si>
  <si>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</si>
  <si>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</si>
  <si>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</si>
  <si>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</si>
  <si>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</si>
  <si>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</si>
  <si>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</si>
  <si>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</si>
  <si>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</si>
  <si>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</si>
  <si>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</si>
  <si>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</si>
  <si>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</si>
  <si>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</si>
  <si>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</si>
  <si>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</si>
  <si>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</si>
  <si>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</si>
  <si>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</si>
  <si>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</si>
  <si>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</si>
  <si>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</si>
  <si>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</si>
  <si>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</si>
  <si>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</si>
  <si>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</si>
  <si>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</si>
  <si>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</si>
  <si>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</si>
  <si>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</si>
  <si>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</si>
  <si>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</si>
  <si>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</si>
  <si>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</si>
  <si>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</si>
  <si>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</si>
  <si>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</si>
  <si>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</si>
  <si>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</si>
  <si>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</si>
  <si>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</si>
  <si>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</si>
  <si>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</si>
  <si>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</si>
  <si>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</si>
  <si>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</si>
  <si>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</si>
  <si>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</si>
  <si>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</si>
  <si>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</si>
  <si>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</si>
  <si>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</si>
  <si>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</si>
  <si>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</si>
  <si>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</si>
  <si>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</si>
  <si>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</si>
  <si>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</si>
  <si>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</si>
  <si>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</si>
  <si>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</si>
  <si>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</si>
  <si>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</si>
  <si>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</si>
  <si>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</si>
  <si>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</si>
  <si>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</si>
  <si>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</si>
  <si>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</si>
  <si>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</si>
  <si>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</si>
  <si>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</si>
  <si>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</si>
  <si>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</si>
  <si>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</si>
  <si>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</si>
  <si>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</si>
  <si>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</si>
  <si>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</si>
  <si>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</si>
  <si>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</si>
  <si>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</si>
  <si>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</si>
  <si>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</si>
  <si>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</si>
  <si>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</si>
  <si>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</si>
  <si>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</si>
  <si>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</si>
  <si>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</si>
  <si>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</si>
  <si>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</si>
  <si>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</si>
  <si>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</si>
  <si>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</si>
  <si>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</si>
  <si>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</si>
  <si>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</si>
  <si>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</si>
  <si>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</si>
  <si>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</si>
  <si>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</si>
  <si>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</si>
  <si>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</si>
  <si>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</si>
  <si>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</si>
  <si>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</si>
  <si>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</si>
  <si>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</si>
  <si>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</si>
  <si>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</si>
  <si>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</si>
  <si>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</si>
  <si>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</si>
  <si>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</si>
  <si>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</si>
  <si>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</si>
  <si>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</si>
  <si>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</si>
  <si>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</si>
  <si>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</si>
  <si>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</si>
  <si>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</si>
  <si>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</si>
  <si>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</si>
  <si>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</si>
  <si>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</si>
  <si>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</si>
  <si>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</si>
  <si>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</si>
  <si>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</si>
  <si>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</si>
  <si>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</si>
  <si>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</si>
  <si>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</si>
  <si>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</si>
  <si>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</si>
  <si>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</si>
  <si>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</si>
  <si>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</si>
  <si>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</si>
  <si>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</si>
  <si>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</si>
  <si>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</si>
  <si>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</si>
  <si>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</si>
  <si>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</si>
  <si>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</si>
  <si>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</si>
  <si>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</si>
  <si>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</si>
  <si>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</si>
  <si>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</si>
  <si>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</si>
  <si>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</si>
  <si>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</si>
  <si>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</si>
  <si>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</si>
  <si>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</si>
  <si>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</si>
  <si>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</si>
  <si>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</si>
  <si>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</si>
  <si>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</si>
  <si>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</si>
  <si>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</si>
  <si>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</si>
  <si>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</si>
  <si>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</si>
  <si>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</si>
  <si>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</si>
  <si>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</si>
  <si>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</si>
  <si>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</si>
  <si>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</si>
  <si>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</si>
  <si>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</si>
  <si>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</si>
  <si>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</si>
  <si>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</si>
  <si>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</si>
  <si>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</si>
  <si>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</si>
  <si>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</si>
  <si>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</si>
  <si>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</si>
  <si>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</si>
  <si>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</si>
  <si>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</si>
  <si>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</si>
  <si>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</si>
  <si>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</si>
  <si>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</si>
  <si>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</si>
  <si>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</si>
  <si>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</si>
  <si>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</si>
  <si>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</si>
  <si>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</si>
  <si>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</si>
  <si>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</si>
  <si>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</si>
  <si>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</si>
  <si>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</si>
  <si>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</si>
  <si>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</si>
  <si>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</si>
  <si>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</si>
  <si>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</si>
  <si>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</si>
  <si>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</si>
  <si>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</si>
  <si>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</si>
  <si>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</si>
  <si>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</si>
  <si>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</si>
  <si>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</si>
  <si>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</si>
  <si>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</si>
  <si>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</si>
  <si>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</si>
  <si>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</si>
  <si>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</si>
  <si>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</si>
  <si>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</si>
  <si>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</si>
  <si>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</si>
  <si>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</si>
  <si>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</si>
  <si>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</si>
  <si>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</si>
  <si>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</si>
  <si>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</si>
  <si>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</si>
  <si>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</si>
  <si>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</si>
  <si>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</si>
  <si>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</si>
  <si>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</si>
  <si>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</si>
  <si>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</si>
  <si>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</si>
  <si>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</si>
  <si>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</si>
  <si>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</si>
  <si>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</si>
  <si>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</si>
  <si>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</si>
  <si>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</si>
  <si>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</si>
  <si>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</si>
  <si>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</si>
  <si>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</si>
  <si>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</si>
  <si>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</si>
  <si>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</si>
  <si>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</si>
  <si>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</si>
  <si>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</si>
  <si>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</si>
  <si>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</si>
  <si>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</si>
  <si>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</si>
  <si>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</si>
  <si>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</si>
  <si>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</si>
  <si>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</si>
  <si>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</si>
  <si>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</si>
  <si>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</si>
  <si>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</si>
  <si>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</si>
  <si>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</si>
  <si>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</si>
  <si>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</si>
  <si>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</si>
  <si>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</si>
  <si>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</si>
  <si>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</si>
  <si>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</si>
  <si>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</si>
  <si>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</si>
  <si>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</si>
  <si>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</si>
  <si>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</si>
  <si>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</si>
  <si>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</si>
  <si>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</si>
  <si>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</si>
  <si>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</si>
  <si>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</si>
  <si>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</si>
  <si>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</si>
  <si>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</si>
  <si>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</si>
  <si>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</si>
  <si>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</si>
  <si>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</si>
  <si>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</si>
  <si>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</si>
  <si>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</si>
  <si>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</si>
  <si>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</si>
  <si>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</si>
  <si>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</si>
  <si>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</si>
  <si>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</si>
  <si>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</si>
  <si>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</si>
  <si>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</si>
  <si>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</si>
  <si>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</si>
  <si>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</si>
  <si>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</si>
  <si>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</si>
  <si>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</si>
  <si>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</si>
  <si>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</si>
  <si>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</si>
  <si>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</si>
  <si>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</si>
  <si>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</si>
  <si>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</si>
  <si>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</si>
  <si>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</si>
  <si>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</si>
  <si>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</si>
  <si>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</si>
  <si>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</si>
  <si>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</si>
  <si>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</si>
  <si>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</si>
  <si>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</si>
  <si>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</si>
  <si>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</si>
  <si>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</si>
  <si>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</si>
  <si>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</si>
  <si>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</si>
  <si>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</si>
  <si>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</si>
  <si>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</si>
  <si>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</si>
  <si>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</si>
  <si>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</si>
  <si>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</si>
  <si>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</si>
  <si>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</si>
  <si>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</si>
  <si>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</si>
  <si>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</si>
  <si>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</si>
  <si>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</si>
  <si>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</si>
  <si>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</si>
  <si>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</si>
  <si>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</si>
  <si>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</si>
  <si>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</si>
  <si>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</si>
  <si>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</si>
  <si>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</si>
  <si>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</si>
  <si>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</si>
  <si>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</si>
  <si>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</si>
  <si>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</si>
  <si>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</si>
  <si>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</si>
  <si>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</si>
  <si>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</si>
  <si>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</si>
  <si>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</si>
  <si>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</si>
  <si>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</si>
  <si>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</si>
  <si>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</si>
  <si>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</si>
  <si>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</si>
  <si>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</si>
  <si>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</si>
  <si>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</si>
  <si>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</si>
  <si>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</si>
  <si>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</si>
  <si>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</si>
  <si>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</si>
  <si>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</si>
  <si>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</si>
  <si>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</si>
  <si>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</si>
  <si>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</si>
  <si>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</si>
  <si>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</si>
  <si>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</si>
  <si>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</si>
  <si>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</si>
  <si>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</si>
  <si>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</si>
  <si>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</si>
  <si>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</si>
  <si>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</si>
  <si>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</si>
  <si>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</si>
  <si>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</si>
  <si>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</si>
  <si>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</si>
  <si>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</si>
  <si>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</si>
  <si>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</si>
  <si>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</si>
  <si>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</si>
  <si>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</si>
  <si>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</si>
  <si>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</si>
  <si>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</si>
  <si>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</si>
  <si>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</si>
  <si>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</si>
  <si>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</si>
  <si>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</si>
  <si>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</si>
  <si>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</si>
  <si>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</si>
  <si>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</si>
  <si>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</si>
  <si>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</si>
  <si>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</si>
  <si>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</si>
  <si>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</si>
  <si>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</si>
  <si>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</si>
  <si>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</si>
  <si>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</si>
  <si>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</si>
  <si>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</si>
  <si>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</si>
  <si>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</si>
  <si>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</si>
  <si>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</si>
  <si>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</si>
  <si>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</si>
  <si>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</si>
  <si>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</si>
  <si>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</si>
  <si>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</si>
  <si>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</si>
  <si>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</si>
  <si>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</si>
  <si>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</si>
  <si>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</si>
  <si>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</si>
  <si>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</si>
  <si>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</si>
  <si>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</si>
  <si>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</si>
  <si>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</si>
  <si>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</si>
  <si>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</si>
  <si>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</si>
  <si>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</si>
  <si>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</si>
  <si>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</si>
  <si>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</si>
  <si>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</si>
  <si>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</si>
  <si>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</si>
  <si>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</si>
  <si>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</si>
  <si>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</si>
  <si>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</si>
  <si>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</si>
  <si>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</si>
  <si>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</si>
  <si>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</si>
  <si>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</si>
  <si>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</si>
  <si>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</si>
  <si>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</si>
  <si>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</si>
  <si>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</si>
  <si>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</si>
  <si>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</si>
  <si>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</si>
  <si>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</si>
  <si>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</si>
  <si>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</si>
  <si>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</si>
  <si>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</si>
  <si>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</si>
  <si>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</si>
  <si>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</si>
  <si>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</si>
  <si>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</si>
  <si>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</si>
  <si>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</si>
  <si>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</si>
  <si>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</si>
  <si>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</si>
  <si>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</si>
  <si>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</si>
  <si>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</si>
  <si>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</si>
  <si>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</si>
  <si>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</si>
  <si>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</si>
  <si>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</si>
  <si>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</si>
  <si>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</si>
  <si>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</si>
  <si>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</si>
  <si>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</si>
  <si>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</si>
  <si>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</si>
  <si>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</si>
  <si>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</si>
  <si>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</si>
  <si>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</si>
  <si>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</si>
  <si>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</si>
  <si>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</si>
  <si>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</si>
  <si>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</si>
  <si>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</si>
  <si>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</si>
  <si>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</si>
  <si>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</si>
  <si>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</si>
  <si>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</si>
  <si>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</si>
  <si>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</si>
  <si>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</si>
  <si>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</si>
  <si>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</si>
  <si>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</si>
  <si>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</si>
  <si>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</si>
  <si>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</si>
  <si>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</si>
  <si>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</si>
  <si>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</si>
  <si>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</si>
  <si>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</si>
  <si>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</si>
  <si>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</si>
  <si>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</si>
  <si>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</si>
  <si>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</si>
  <si>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</si>
  <si>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</si>
  <si>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</si>
  <si>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</si>
  <si>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</si>
  <si>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</si>
  <si>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</si>
  <si>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</si>
  <si>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</si>
  <si>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</si>
  <si>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</si>
  <si>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</si>
  <si>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</si>
  <si>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</si>
  <si>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</si>
  <si>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</si>
  <si>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</si>
  <si>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</si>
  <si>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</si>
  <si>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</si>
  <si>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</si>
  <si>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</si>
  <si>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</si>
  <si>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</si>
  <si>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</si>
  <si>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</si>
  <si>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</si>
  <si>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</si>
  <si>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</si>
  <si>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</si>
  <si>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</si>
  <si>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</si>
  <si>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</si>
  <si>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</si>
  <si>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</si>
  <si>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</si>
  <si>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</si>
  <si>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</si>
  <si>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</si>
  <si>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</si>
  <si>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</si>
  <si>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</si>
  <si>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</si>
  <si>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</si>
  <si>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</si>
  <si>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</si>
  <si>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</si>
  <si>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</si>
  <si>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</si>
  <si>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</si>
  <si>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</si>
  <si>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</si>
  <si>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</si>
  <si>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</si>
  <si>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</si>
  <si>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</si>
  <si>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</si>
  <si>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</si>
  <si>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</si>
  <si>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</si>
  <si>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</si>
  <si>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</si>
  <si>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</si>
  <si>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</si>
  <si>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</si>
  <si>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</si>
  <si>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</si>
  <si>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</si>
  <si>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</si>
  <si>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</si>
  <si>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</si>
  <si>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</si>
  <si>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</si>
  <si>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</si>
  <si>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</si>
  <si>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</si>
  <si>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</si>
  <si>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</si>
  <si>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</si>
  <si>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</si>
  <si>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</si>
  <si>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</si>
  <si>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</si>
  <si>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</si>
  <si>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</si>
  <si>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</si>
  <si>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</si>
  <si>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</si>
  <si>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</si>
  <si>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</si>
  <si>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</si>
  <si>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</si>
  <si>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</si>
  <si>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</si>
  <si>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</si>
  <si>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</si>
  <si>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</si>
  <si>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</si>
  <si>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</si>
  <si>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</si>
  <si>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</si>
  <si>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</si>
  <si>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</si>
  <si>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</si>
  <si>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</si>
  <si>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</si>
  <si>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</si>
  <si>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</si>
  <si>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</si>
  <si>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</si>
  <si>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</si>
  <si>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</si>
  <si>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</si>
  <si>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</si>
  <si>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</si>
  <si>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</si>
  <si>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</si>
  <si>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</si>
  <si>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</si>
  <si>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</si>
  <si>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</si>
  <si>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</si>
  <si>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</si>
  <si>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</si>
  <si>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</si>
  <si>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</si>
  <si>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</si>
  <si>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</si>
  <si>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</si>
  <si>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</si>
  <si>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</si>
  <si>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</si>
  <si>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</si>
  <si>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</si>
  <si>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</si>
  <si>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</si>
  <si>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</si>
  <si>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</si>
  <si>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</si>
  <si>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</si>
  <si>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</si>
  <si>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</si>
  <si>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</si>
  <si>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</si>
  <si>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</si>
  <si>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</si>
  <si>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</si>
  <si>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</si>
  <si>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</si>
  <si>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</si>
  <si>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</si>
  <si>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</si>
  <si>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</si>
  <si>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</si>
  <si>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</si>
  <si>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</si>
  <si>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</si>
  <si>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</si>
  <si>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</si>
  <si>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</si>
  <si>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</si>
  <si>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</si>
  <si>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</si>
  <si>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</si>
  <si>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</si>
  <si>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</si>
  <si>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</si>
  <si>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</si>
  <si>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</si>
  <si>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</si>
  <si>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</si>
  <si>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</si>
  <si>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</si>
  <si>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</si>
  <si>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</si>
  <si>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</si>
  <si>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</si>
  <si>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</si>
  <si>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</si>
  <si>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</si>
  <si>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</si>
  <si>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</si>
  <si>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</si>
  <si>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</si>
  <si>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</si>
  <si>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</si>
  <si>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</si>
  <si>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</si>
  <si>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</si>
  <si>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</si>
  <si>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</si>
  <si>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</si>
  <si>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</si>
  <si>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</si>
  <si>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</si>
  <si>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</si>
  <si>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</si>
  <si>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</si>
  <si>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</si>
  <si>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</si>
  <si>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</si>
  <si>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</si>
  <si>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</si>
  <si>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</si>
  <si>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</si>
  <si>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</si>
  <si>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</si>
  <si>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</si>
  <si>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</si>
  <si>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</si>
  <si>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</si>
  <si>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</si>
  <si>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</si>
  <si>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</si>
  <si>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</si>
  <si>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</si>
  <si>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</si>
  <si>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</si>
  <si>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</si>
  <si>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</si>
  <si>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</si>
  <si>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</si>
  <si>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</si>
  <si>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</si>
  <si>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</si>
  <si>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</si>
  <si>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</si>
  <si>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</si>
  <si>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</si>
  <si>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</si>
  <si>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</si>
  <si>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</si>
  <si>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</si>
  <si>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</si>
  <si>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</si>
  <si>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</si>
  <si>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</si>
  <si>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</si>
  <si>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</si>
  <si>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</si>
  <si>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</si>
  <si>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</si>
  <si>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</si>
  <si>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</si>
  <si>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</si>
  <si>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</si>
  <si>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</si>
  <si>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</si>
  <si>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</si>
  <si>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</si>
  <si>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</si>
  <si>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</si>
  <si>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</si>
  <si>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</si>
  <si>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</si>
  <si>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</si>
  <si>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</si>
  <si>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</si>
  <si>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</si>
  <si>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</si>
  <si>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</si>
  <si>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</si>
  <si>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</si>
  <si>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</si>
  <si>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</si>
  <si>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</si>
  <si>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</si>
  <si>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</si>
  <si>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</si>
  <si>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</si>
  <si>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</si>
  <si>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</si>
  <si>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</si>
  <si>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</si>
  <si>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</si>
  <si>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</si>
  <si>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</si>
  <si>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</si>
  <si>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</si>
  <si>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</si>
  <si>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</si>
  <si>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</si>
  <si>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</si>
  <si>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</si>
  <si>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</si>
  <si>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</si>
  <si>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</si>
  <si>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</si>
  <si>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</si>
  <si>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</si>
  <si>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</si>
  <si>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</si>
  <si>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</si>
  <si>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</si>
  <si>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</si>
  <si>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</si>
  <si>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</si>
  <si>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</si>
  <si>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</si>
  <si>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</si>
  <si>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</si>
  <si>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</si>
  <si>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</si>
  <si>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</si>
  <si>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</si>
  <si>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</si>
  <si>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</si>
  <si>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</si>
  <si>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</si>
  <si>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</si>
  <si>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</si>
  <si>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</si>
  <si>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</si>
  <si>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</si>
  <si>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</si>
  <si>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</si>
  <si>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</si>
  <si>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</si>
  <si>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</si>
  <si>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</si>
  <si>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</si>
  <si>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</si>
  <si>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</si>
  <si>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</si>
  <si>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</si>
  <si>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</si>
  <si>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</si>
  <si>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</si>
  <si>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</si>
  <si>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</si>
  <si>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</si>
  <si>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</si>
  <si>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</si>
  <si>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</si>
  <si>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</si>
  <si>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</si>
  <si>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</si>
  <si>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</si>
  <si>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</si>
  <si>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</si>
  <si>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</si>
  <si>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</si>
  <si>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</si>
  <si>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</si>
  <si>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</si>
  <si>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</si>
  <si>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</si>
  <si>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</si>
  <si>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</si>
  <si>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</si>
  <si>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</si>
  <si>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</si>
  <si>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</si>
  <si>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</si>
  <si>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</si>
  <si>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</si>
  <si>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</si>
  <si>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</si>
  <si>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</si>
  <si>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</si>
  <si>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</si>
  <si>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</si>
  <si>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</si>
  <si>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</si>
  <si>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</si>
  <si>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</si>
  <si>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</si>
  <si>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</si>
  <si>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</si>
  <si>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</si>
  <si>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</si>
  <si>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</si>
  <si>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</si>
  <si>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</si>
  <si>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</si>
  <si>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</si>
  <si>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</si>
  <si>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</si>
  <si>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</si>
  <si>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</si>
  <si>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</si>
  <si>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</si>
  <si>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</si>
  <si>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</si>
  <si>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</si>
  <si>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</si>
  <si>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</si>
  <si>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</si>
  <si>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</si>
  <si>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</si>
  <si>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</si>
  <si>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</si>
  <si>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</si>
  <si>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</si>
  <si>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</si>
  <si>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</si>
  <si>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</si>
  <si>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</si>
  <si>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</si>
  <si>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</si>
  <si>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</si>
  <si>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</si>
  <si>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</si>
  <si>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</si>
  <si>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</si>
  <si>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</si>
  <si>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</si>
  <si>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</si>
  <si>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</si>
  <si>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</si>
  <si>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</si>
  <si>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</si>
  <si>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</si>
  <si>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</si>
  <si>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</si>
  <si>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</si>
  <si>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</si>
  <si>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</si>
  <si>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</si>
  <si>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</si>
  <si>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</si>
  <si>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</si>
  <si>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</si>
  <si>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</si>
  <si>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</si>
  <si>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</si>
  <si>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</si>
  <si>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</si>
  <si>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</si>
  <si>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</si>
  <si>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</si>
  <si>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</si>
  <si>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</si>
  <si>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</si>
  <si>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</si>
  <si>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</si>
  <si>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</si>
  <si>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</si>
  <si>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</si>
  <si>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</si>
  <si>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</si>
  <si>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</si>
  <si>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</si>
  <si>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</si>
  <si>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</si>
  <si>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</si>
  <si>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</si>
  <si>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</si>
  <si>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</si>
  <si>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</si>
  <si>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</si>
  <si>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</si>
  <si>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</si>
  <si>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</si>
  <si>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</si>
  <si>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</si>
  <si>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</si>
  <si>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</si>
  <si>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</si>
  <si>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</si>
  <si>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</si>
  <si>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</si>
  <si>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</si>
  <si>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</si>
  <si>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</si>
  <si>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</si>
  <si>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</si>
  <si>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</si>
  <si>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</si>
  <si>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</si>
  <si>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</si>
  <si>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</si>
  <si>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</si>
  <si>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</si>
  <si>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</si>
  <si>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</si>
  <si>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</si>
  <si>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</si>
  <si>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</si>
  <si>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</si>
  <si>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</si>
  <si>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</si>
  <si>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</si>
  <si>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</si>
  <si>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</si>
  <si>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</si>
  <si>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</si>
  <si>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</si>
  <si>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</si>
  <si>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</si>
  <si>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</si>
  <si>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</si>
  <si>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</si>
  <si>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</si>
  <si>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</si>
  <si>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</si>
  <si>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</si>
  <si>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</si>
  <si>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</si>
  <si>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</si>
  <si>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</si>
  <si>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</si>
  <si>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</si>
  <si>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</si>
  <si>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</si>
  <si>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</si>
  <si>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</si>
  <si>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</si>
  <si>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</si>
  <si>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</si>
  <si>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</si>
  <si>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</si>
  <si>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</si>
  <si>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</si>
  <si>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</si>
  <si>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</si>
  <si>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</si>
  <si>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</si>
  <si>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</si>
  <si>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</si>
  <si>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</si>
  <si>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</si>
  <si>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</si>
  <si>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</si>
  <si>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</si>
  <si>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</si>
  <si>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</si>
  <si>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</si>
  <si>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</si>
  <si>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</si>
  <si>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</si>
  <si>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</si>
  <si>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</si>
  <si>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</si>
  <si>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</si>
  <si>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</si>
  <si>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</si>
  <si>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</si>
  <si>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</si>
  <si>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</si>
  <si>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</si>
  <si>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</si>
  <si>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</si>
  <si>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</si>
  <si>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</si>
  <si>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</si>
  <si>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</si>
  <si>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</si>
  <si>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</si>
  <si>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</si>
  <si>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</si>
  <si>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</si>
  <si>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</si>
  <si>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</si>
  <si>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</si>
  <si>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</si>
  <si>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</si>
  <si>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</si>
  <si>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</si>
  <si>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</si>
  <si>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</si>
  <si>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</si>
  <si>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</si>
  <si>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</si>
  <si>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</si>
  <si>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</si>
  <si>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</si>
  <si>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</si>
  <si>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</si>
  <si>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</si>
  <si>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</si>
  <si>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</si>
  <si>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</si>
  <si>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</si>
  <si>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</si>
  <si>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</si>
  <si>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</si>
  <si>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</si>
  <si>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</si>
  <si>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</si>
  <si>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</si>
  <si>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</si>
  <si>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</si>
  <si>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</si>
  <si>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</si>
  <si>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</si>
  <si>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</si>
  <si>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</si>
  <si>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</si>
  <si>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</si>
  <si>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</si>
  <si>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</si>
  <si>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</si>
  <si>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</si>
  <si>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</si>
  <si>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</si>
  <si>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</si>
  <si>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</si>
  <si>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</si>
  <si>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</si>
  <si>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</si>
  <si>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</si>
  <si>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</si>
  <si>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</si>
  <si>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</si>
  <si>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</si>
  <si>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</si>
  <si>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</si>
  <si>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</si>
  <si>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</si>
  <si>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</si>
  <si>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</si>
  <si>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</si>
  <si>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</si>
  <si>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</si>
  <si>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</si>
  <si>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</si>
  <si>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</si>
  <si>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</si>
  <si>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</si>
  <si>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</si>
  <si>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</si>
  <si>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</si>
  <si>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</si>
  <si>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</si>
  <si>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</si>
  <si>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</si>
  <si>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</si>
  <si>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</si>
  <si>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</si>
  <si>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</si>
  <si>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</si>
  <si>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</si>
  <si>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</si>
  <si>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</si>
  <si>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</si>
  <si>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</si>
  <si>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</si>
  <si>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</si>
  <si>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</si>
  <si>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</si>
  <si>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</si>
  <si>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</si>
  <si>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</si>
  <si>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</si>
  <si>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</si>
  <si>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</si>
  <si>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</si>
  <si>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</si>
  <si>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</si>
  <si>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</si>
  <si>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</si>
  <si>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</si>
  <si>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</si>
  <si>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</si>
  <si>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</si>
  <si>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</si>
  <si>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</si>
  <si>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</si>
  <si>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</si>
  <si>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</si>
  <si>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</si>
  <si>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</si>
  <si>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</si>
  <si>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</si>
  <si>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</si>
  <si>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</si>
  <si>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</si>
  <si>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</si>
  <si>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</si>
  <si>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</si>
  <si>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</si>
  <si>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</si>
  <si>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</si>
  <si>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</si>
  <si>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</si>
  <si>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</si>
  <si>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</si>
  <si>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</si>
  <si>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</si>
  <si>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</si>
  <si>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</si>
  <si>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</si>
  <si>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</si>
  <si>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</si>
  <si>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</si>
  <si>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</si>
  <si>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</si>
  <si>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</si>
  <si>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</si>
  <si>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</si>
  <si>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</si>
  <si>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</si>
  <si>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</si>
  <si>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</si>
  <si>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</si>
  <si>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</si>
  <si>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</si>
  <si>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</si>
  <si>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</si>
  <si>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</si>
  <si>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</si>
  <si>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</si>
  <si>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</si>
  <si>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</si>
  <si>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</si>
  <si>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</si>
  <si>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</si>
  <si>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</si>
  <si>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</si>
  <si>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</si>
  <si>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</si>
  <si>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</si>
  <si>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</si>
  <si>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</si>
  <si>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</si>
  <si>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</si>
  <si>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</si>
  <si>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</si>
  <si>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</si>
  <si>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</si>
  <si>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</si>
  <si>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</si>
  <si>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</si>
  <si>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</si>
  <si>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</si>
  <si>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</si>
  <si>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</si>
  <si>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</si>
  <si>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</si>
  <si>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</si>
  <si>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</si>
  <si>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</si>
  <si>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</si>
  <si>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</si>
  <si>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</si>
  <si>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</si>
  <si>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</si>
  <si>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</si>
  <si>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</si>
  <si>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</si>
  <si>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</si>
  <si>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</si>
  <si>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</si>
  <si>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</si>
  <si>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</si>
  <si>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</si>
  <si>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</si>
  <si>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</si>
  <si>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</si>
  <si>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</si>
  <si>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</si>
  <si>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</si>
  <si>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</si>
  <si>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</si>
  <si>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</si>
  <si>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</si>
  <si>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</si>
  <si>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</si>
  <si>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</si>
  <si>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</si>
  <si>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</si>
  <si>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</si>
  <si>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</si>
  <si>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</si>
  <si>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</si>
  <si>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</si>
  <si>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</si>
  <si>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</si>
  <si>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</si>
  <si>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</si>
  <si>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</si>
  <si>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</si>
  <si>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</si>
  <si>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</si>
  <si>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</si>
  <si>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</si>
  <si>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</si>
  <si>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</si>
  <si>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</si>
  <si>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</si>
  <si>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</si>
  <si>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</si>
  <si>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</si>
  <si>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</si>
  <si>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</si>
  <si>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</si>
  <si>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</si>
  <si>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</si>
  <si>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</si>
  <si>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</si>
  <si>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</si>
  <si>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</si>
  <si>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</si>
  <si>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</si>
  <si>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</si>
  <si>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</si>
  <si>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</si>
  <si>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</si>
  <si>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</si>
  <si>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</si>
  <si>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</si>
  <si>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</si>
  <si>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</si>
  <si>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</si>
  <si>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</si>
  <si>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</si>
  <si>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</si>
  <si>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</si>
  <si>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</si>
  <si>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</si>
  <si>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</si>
  <si>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</si>
  <si>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</si>
  <si>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</si>
  <si>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</si>
  <si>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</si>
  <si>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</si>
  <si>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</si>
  <si>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</si>
  <si>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</si>
  <si>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</si>
  <si>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</si>
  <si>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</si>
  <si>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</si>
  <si>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</si>
  <si>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</si>
  <si>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</si>
  <si>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</si>
  <si>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</si>
  <si>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</si>
  <si>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</si>
  <si>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</si>
  <si>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</si>
  <si>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</si>
  <si>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</si>
  <si>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</si>
  <si>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</si>
  <si>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</si>
  <si>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</si>
  <si>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</si>
  <si>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</si>
  <si>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</si>
  <si>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</si>
  <si>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</si>
  <si>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</si>
  <si>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</si>
  <si>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</si>
  <si>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</si>
  <si>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</si>
  <si>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</si>
  <si>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</si>
  <si>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</si>
  <si>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</si>
  <si>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</si>
  <si>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</si>
  <si>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</si>
  <si>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</si>
  <si>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</si>
  <si>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</si>
  <si>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</si>
  <si>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</si>
  <si>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</si>
  <si>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</si>
  <si>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</si>
  <si>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</si>
  <si>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</si>
  <si>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</si>
  <si>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</si>
  <si>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</si>
  <si>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</si>
  <si>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</si>
  <si>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</si>
  <si>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</si>
  <si>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</si>
  <si>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</si>
  <si>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</si>
  <si>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</si>
  <si>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</si>
  <si>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</si>
  <si>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</si>
  <si>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</si>
  <si>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</si>
  <si>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</si>
  <si>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</si>
  <si>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</si>
  <si>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</si>
  <si>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</si>
  <si>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</si>
  <si>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</si>
  <si>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</si>
  <si>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</si>
  <si>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</si>
  <si>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</si>
  <si>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</si>
  <si>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</si>
  <si>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</si>
  <si>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</si>
  <si>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</si>
  <si>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</si>
  <si>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</si>
  <si>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</si>
  <si>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</si>
  <si>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</si>
  <si>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</si>
  <si>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</si>
  <si>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</si>
  <si>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</si>
  <si>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</si>
  <si>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</si>
  <si>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</si>
  <si>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</si>
  <si>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</si>
  <si>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</si>
  <si>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</si>
  <si>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</si>
  <si>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</si>
  <si>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</si>
  <si>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</si>
  <si>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</si>
  <si>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</si>
  <si>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</si>
  <si>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</si>
  <si>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</si>
  <si>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</si>
  <si>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</si>
  <si>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</si>
  <si>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</si>
  <si>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</si>
  <si>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</si>
  <si>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</si>
  <si>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</si>
  <si>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</si>
  <si>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</si>
  <si>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</si>
  <si>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</si>
  <si>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</si>
  <si>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</si>
  <si>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</si>
  <si>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</si>
  <si>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</si>
  <si>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</si>
  <si>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</si>
  <si>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</si>
  <si>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</si>
  <si>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</si>
  <si>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</si>
  <si>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</si>
  <si>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</si>
  <si>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</si>
  <si>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</si>
  <si>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</si>
  <si>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</si>
  <si>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</si>
  <si>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</si>
  <si>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</si>
  <si>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</si>
  <si>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</si>
  <si>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</si>
  <si>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</si>
  <si>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</si>
  <si>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</si>
  <si>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</si>
  <si>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</si>
  <si>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</si>
  <si>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</si>
  <si>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</si>
  <si>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</si>
  <si>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</si>
  <si>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</si>
  <si>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</si>
  <si>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</si>
  <si>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</si>
  <si>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</si>
  <si>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</si>
  <si>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</si>
  <si>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</si>
  <si>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</si>
  <si>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</si>
  <si>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</si>
  <si>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</si>
  <si>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</si>
  <si>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</si>
  <si>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</si>
  <si>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</si>
  <si>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</si>
  <si>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</si>
  <si>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</si>
  <si>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</si>
  <si>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</si>
  <si>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</si>
  <si>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</si>
  <si>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</si>
  <si>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</si>
  <si>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</si>
  <si>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</si>
  <si>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</si>
  <si>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</si>
  <si>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</si>
  <si>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</si>
  <si>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</si>
  <si>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</si>
  <si>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</si>
  <si>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</si>
  <si>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</si>
  <si>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</si>
  <si>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</si>
  <si>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</si>
  <si>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</si>
  <si>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</si>
  <si>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</si>
  <si>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</si>
  <si>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</si>
  <si>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</si>
  <si>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</si>
  <si>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</si>
  <si>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</si>
  <si>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</si>
  <si>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</si>
  <si>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</si>
  <si>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</si>
  <si>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</si>
  <si>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</si>
  <si>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</si>
  <si>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</si>
  <si>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</si>
  <si>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</si>
  <si>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</si>
  <si>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</si>
  <si>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</si>
  <si>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</si>
  <si>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</si>
  <si>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</si>
  <si>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</si>
  <si>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</si>
  <si>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</si>
  <si>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</si>
  <si>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</si>
  <si>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</si>
  <si>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</si>
  <si>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</si>
  <si>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</si>
  <si>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</si>
  <si>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</si>
  <si>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</si>
  <si>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</si>
  <si>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</si>
  <si>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</si>
  <si>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</si>
  <si>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</si>
  <si>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</si>
  <si>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</si>
  <si>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</si>
  <si>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</si>
  <si>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</si>
  <si>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</si>
  <si>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</si>
  <si>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</si>
  <si>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</si>
  <si>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</si>
  <si>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</si>
  <si>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</si>
  <si>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</si>
  <si>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</si>
  <si>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</si>
  <si>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</si>
  <si>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</si>
  <si>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</si>
  <si>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</si>
  <si>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</si>
  <si>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</si>
  <si>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</si>
  <si>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</si>
  <si>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</si>
  <si>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</si>
  <si>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</si>
  <si>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</si>
  <si>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</si>
  <si>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</si>
  <si>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</si>
  <si>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</si>
  <si>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</si>
  <si>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</si>
  <si>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</si>
  <si>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</si>
  <si>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</si>
  <si>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</si>
  <si>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</si>
  <si>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</si>
  <si>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</si>
  <si>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</si>
  <si>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</si>
  <si>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</si>
  <si>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</si>
  <si>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</si>
  <si>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</si>
  <si>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</si>
  <si>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</si>
  <si>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</si>
  <si>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</si>
  <si>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</si>
  <si>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</si>
  <si>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</si>
  <si>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</si>
  <si>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</si>
  <si>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</si>
  <si>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</si>
  <si>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</si>
  <si>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</si>
  <si>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</si>
  <si>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</si>
  <si>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</si>
  <si>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</si>
  <si>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</si>
  <si>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</si>
  <si>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</si>
  <si>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</si>
  <si>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</si>
  <si>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</si>
  <si>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</si>
  <si>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</si>
  <si>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</si>
  <si>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</si>
  <si>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</si>
  <si>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</si>
  <si>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</si>
  <si>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</si>
  <si>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</si>
  <si>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</si>
  <si>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</si>
  <si>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</si>
  <si>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</si>
  <si>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</si>
  <si>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</si>
  <si>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</si>
  <si>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</si>
  <si>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</si>
  <si>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</si>
  <si>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</si>
  <si>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</si>
  <si>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</si>
  <si>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</si>
  <si>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</si>
  <si>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</si>
  <si>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</si>
  <si>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</si>
  <si>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</si>
  <si>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</si>
  <si>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</si>
  <si>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</si>
  <si>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</si>
  <si>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</si>
  <si>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</si>
  <si>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</si>
  <si>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</si>
  <si>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</si>
  <si>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</si>
  <si>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</si>
  <si>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</si>
  <si>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</si>
  <si>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</si>
  <si>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</si>
  <si>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</si>
  <si>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</si>
  <si>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</si>
  <si>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</si>
  <si>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</si>
  <si>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</si>
  <si>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</si>
  <si>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</si>
  <si>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</si>
  <si>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</si>
  <si>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</si>
  <si>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</si>
  <si>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</si>
  <si>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</si>
  <si>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</si>
  <si>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</si>
  <si>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</si>
  <si>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</si>
  <si>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</si>
  <si>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</si>
  <si>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</si>
  <si>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</si>
  <si>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</si>
  <si>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</si>
  <si>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</si>
  <si>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</si>
  <si>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</si>
  <si>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</si>
  <si>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</si>
  <si>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</si>
  <si>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</si>
  <si>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</si>
  <si>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</si>
  <si>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</si>
  <si>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</si>
  <si>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</si>
  <si>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</si>
  <si>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</si>
  <si>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</si>
  <si>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</si>
  <si>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</si>
  <si>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</si>
  <si>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</si>
  <si>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</si>
  <si>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</si>
  <si>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</si>
  <si>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</si>
  <si>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</si>
  <si>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</si>
  <si>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</si>
  <si>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</si>
  <si>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</si>
  <si>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</si>
  <si>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</si>
  <si>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</si>
  <si>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</si>
  <si>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</si>
  <si>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</si>
  <si>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</si>
  <si>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</si>
  <si>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</si>
  <si>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</si>
  <si>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</si>
  <si>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</si>
  <si>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</si>
  <si>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</si>
  <si>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</si>
  <si>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</si>
  <si>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</si>
  <si>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</si>
  <si>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</si>
  <si>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</si>
  <si>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</si>
  <si>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</si>
  <si>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</si>
  <si>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</si>
  <si>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</si>
  <si>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</si>
  <si>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</si>
  <si>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</si>
  <si>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</si>
  <si>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</si>
  <si>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</si>
  <si>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</si>
  <si>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</si>
  <si>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</si>
  <si>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</si>
  <si>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</si>
  <si>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</si>
  <si>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</si>
  <si>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</si>
  <si>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</si>
  <si>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</si>
  <si>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</si>
  <si>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</si>
  <si>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</si>
  <si>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</si>
  <si>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</si>
  <si>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</si>
  <si>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</si>
  <si>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</si>
  <si>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</si>
  <si>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</si>
  <si>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</si>
  <si>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</si>
  <si>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</si>
  <si>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</si>
  <si>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</si>
  <si>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</si>
  <si>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</si>
  <si>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</si>
  <si>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</si>
  <si>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</si>
  <si>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</si>
  <si>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</si>
  <si>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</si>
  <si>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</si>
  <si>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</si>
  <si>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</si>
  <si>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</si>
  <si>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</si>
  <si>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</si>
  <si>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</si>
  <si>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</si>
  <si>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</si>
  <si>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</si>
  <si>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</si>
  <si>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</si>
  <si>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</si>
  <si>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</si>
  <si>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</si>
  <si>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</si>
  <si>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</si>
  <si>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</si>
  <si>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</si>
  <si>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</si>
  <si>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</si>
  <si>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</si>
  <si>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</si>
  <si>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</si>
  <si>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</si>
  <si>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</si>
  <si>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</si>
  <si>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</si>
  <si>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</si>
  <si>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</si>
  <si>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</si>
  <si>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</si>
  <si>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</si>
  <si>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</si>
  <si>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</si>
  <si>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</si>
  <si>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</si>
  <si>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</si>
  <si>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</si>
  <si>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</si>
  <si>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</si>
  <si>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</si>
  <si>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</si>
  <si>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</si>
  <si>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</si>
  <si>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</si>
  <si>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</si>
  <si>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</si>
  <si>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</si>
  <si>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</si>
  <si>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</si>
  <si>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</si>
  <si>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</si>
  <si>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</si>
  <si>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</si>
  <si>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</si>
  <si>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</si>
  <si>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</si>
  <si>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</si>
  <si>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</si>
  <si>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</si>
  <si>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</si>
  <si>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</si>
  <si>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</si>
  <si>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</si>
  <si>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</si>
  <si>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</si>
  <si>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</si>
  <si>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</si>
  <si>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</si>
  <si>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</si>
  <si>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</si>
  <si>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</si>
  <si>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</si>
  <si>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</si>
  <si>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</si>
  <si>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</si>
  <si>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</si>
  <si>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</si>
  <si>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</si>
  <si>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</si>
  <si>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</si>
  <si>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</si>
  <si>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</si>
  <si>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</si>
  <si>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</si>
  <si>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</si>
  <si>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</si>
  <si>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</si>
  <si>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</si>
  <si>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</si>
  <si>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</si>
  <si>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</si>
  <si>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</si>
  <si>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</si>
  <si>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</si>
  <si>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</si>
  <si>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</si>
  <si>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</si>
  <si>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</si>
  <si>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</si>
  <si>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</si>
  <si>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</si>
  <si>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</si>
  <si>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</si>
  <si>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</si>
  <si>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</si>
  <si>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</si>
  <si>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</si>
  <si>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</si>
  <si>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</si>
  <si>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</si>
  <si>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</si>
  <si>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</si>
  <si>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</si>
  <si>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</si>
  <si>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</si>
  <si>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</si>
  <si>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</si>
  <si>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</si>
  <si>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</si>
  <si>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</si>
  <si>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</si>
  <si>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</si>
  <si>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</si>
  <si>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</si>
  <si>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</si>
  <si>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</si>
  <si>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</si>
  <si>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</si>
  <si>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</si>
  <si>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</si>
  <si>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</si>
  <si>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</si>
  <si>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</si>
  <si>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</si>
  <si>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</si>
  <si>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</si>
  <si>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</si>
  <si>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</si>
  <si>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</si>
  <si>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</si>
  <si>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</si>
  <si>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</si>
  <si>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</si>
  <si>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</si>
  <si>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</si>
  <si>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</si>
  <si>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</si>
  <si>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</si>
  <si>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</si>
  <si>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</si>
  <si>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</si>
  <si>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</si>
  <si>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</si>
  <si>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</si>
  <si>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</si>
  <si>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</si>
  <si>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</si>
  <si>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</si>
  <si>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</si>
  <si>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</si>
  <si>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</si>
  <si>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</si>
  <si>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</si>
  <si>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</si>
  <si>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</si>
  <si>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</si>
  <si>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</si>
  <si>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</si>
  <si>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</si>
  <si>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</si>
  <si>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</si>
  <si>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</si>
  <si>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</si>
  <si>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</si>
  <si>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</si>
  <si>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</si>
  <si>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</si>
  <si>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</si>
  <si>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</si>
  <si>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</si>
  <si>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</si>
  <si>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</si>
  <si>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</si>
  <si>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</si>
  <si>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</si>
  <si>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</si>
  <si>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</si>
  <si>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</si>
  <si>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</si>
  <si>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</si>
  <si>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</si>
  <si>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</si>
  <si>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</si>
  <si>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</si>
  <si>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</si>
  <si>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</si>
  <si>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</si>
  <si>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</si>
  <si>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</si>
  <si>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</si>
  <si>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</si>
  <si>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</si>
  <si>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</si>
  <si>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</si>
  <si>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</si>
  <si>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</si>
  <si>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</si>
  <si>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</si>
  <si>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</si>
  <si>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</si>
  <si>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</si>
  <si>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</si>
  <si>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</si>
  <si>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</si>
  <si>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</si>
  <si>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</si>
  <si>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</si>
  <si>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</si>
  <si>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</si>
  <si>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</si>
  <si>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</si>
  <si>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</si>
  <si>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</si>
  <si>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</si>
  <si>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</si>
  <si>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</si>
  <si>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</si>
  <si>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</si>
  <si>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</si>
  <si>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</si>
  <si>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</si>
  <si>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</si>
  <si>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</si>
  <si>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</si>
  <si>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</si>
  <si>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</si>
  <si>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</si>
  <si>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</si>
  <si>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</si>
  <si>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</si>
  <si>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</si>
  <si>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</si>
  <si>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</si>
  <si>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</si>
  <si>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</si>
  <si>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</si>
  <si>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</si>
  <si>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</si>
  <si>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</si>
  <si>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</si>
  <si>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</si>
  <si>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</si>
  <si>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</si>
  <si>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</si>
  <si>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</si>
  <si>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</si>
  <si>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</si>
  <si>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</si>
  <si>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</si>
  <si>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</si>
  <si>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</si>
  <si>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</si>
  <si>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</si>
  <si>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</si>
  <si>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</si>
  <si>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</si>
  <si>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</si>
  <si>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</si>
  <si>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</si>
  <si>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</si>
  <si>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</si>
  <si>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</si>
  <si>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</si>
  <si>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</si>
  <si>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</si>
  <si>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</si>
  <si>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</si>
  <si>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</si>
  <si>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</si>
  <si>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</si>
  <si>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</si>
  <si>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</si>
  <si>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</si>
  <si>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</si>
  <si>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</si>
  <si>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</si>
  <si>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</si>
  <si>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</si>
  <si>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</si>
  <si>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</si>
  <si>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</si>
  <si>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</si>
  <si>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</si>
  <si>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</si>
  <si>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</si>
  <si>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</si>
  <si>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</si>
  <si>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</si>
  <si>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</si>
  <si>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</si>
  <si>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</si>
  <si>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</si>
  <si>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</si>
  <si>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</si>
  <si>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</si>
  <si>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</si>
  <si>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</si>
  <si>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</si>
  <si>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</si>
  <si>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</si>
  <si>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</si>
  <si>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</si>
  <si>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</si>
  <si>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</si>
  <si>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</si>
  <si>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</si>
  <si>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</si>
  <si>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</si>
  <si>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</si>
  <si>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</si>
  <si>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</si>
  <si>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</si>
  <si>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</si>
  <si>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</si>
  <si>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</si>
  <si>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</si>
  <si>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</si>
  <si>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</si>
  <si>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</si>
  <si>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</si>
  <si>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</si>
  <si>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</si>
  <si>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</si>
  <si>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</si>
  <si>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</si>
  <si>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</si>
  <si>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</si>
  <si>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</si>
  <si>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</si>
  <si>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</si>
  <si>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</si>
  <si>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</si>
  <si>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</si>
  <si>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</si>
  <si>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</si>
  <si>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</si>
  <si>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</si>
  <si>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</si>
  <si>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</si>
  <si>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</si>
  <si>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</si>
  <si>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</si>
  <si>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</si>
  <si>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</si>
  <si>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</si>
  <si>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</si>
  <si>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</si>
  <si>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</si>
  <si>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</si>
  <si>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</si>
  <si>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</si>
  <si>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</si>
  <si>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</si>
  <si>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</si>
  <si>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</si>
  <si>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</si>
  <si>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</si>
  <si>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</si>
  <si>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</si>
  <si>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</si>
  <si>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</si>
  <si>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</si>
  <si>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</si>
  <si>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</si>
  <si>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</si>
  <si>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</si>
  <si>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</si>
  <si>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</si>
  <si>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</si>
  <si>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</si>
  <si>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</si>
  <si>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</si>
  <si>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</si>
  <si>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</si>
  <si>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</si>
  <si>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</si>
  <si>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</si>
  <si>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</si>
  <si>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</si>
  <si>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</si>
  <si>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</si>
  <si>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</si>
  <si>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</si>
  <si>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</si>
  <si>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</si>
  <si>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</si>
  <si>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</si>
  <si>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</si>
  <si>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</si>
  <si>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</si>
  <si>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</si>
  <si>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</si>
  <si>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</si>
  <si>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</si>
  <si>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</si>
  <si>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</si>
  <si>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</si>
  <si>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</si>
  <si>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</si>
  <si>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</si>
  <si>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</si>
  <si>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</si>
  <si>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</si>
  <si>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</si>
  <si>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</si>
  <si>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</si>
  <si>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</si>
  <si>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</si>
  <si>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</si>
  <si>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</si>
  <si>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</si>
  <si>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</si>
  <si>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</si>
  <si>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</si>
  <si>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</si>
  <si>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</si>
  <si>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</si>
  <si>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</si>
  <si>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</si>
  <si>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</si>
  <si>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</si>
  <si>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</si>
  <si>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</si>
  <si>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</si>
  <si>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</si>
  <si>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</si>
  <si>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</si>
  <si>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</si>
  <si>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</si>
  <si>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</si>
  <si>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</si>
  <si>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</si>
  <si>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</si>
  <si>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</si>
  <si>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</si>
  <si>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</si>
  <si>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</si>
  <si>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</si>
  <si>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</si>
  <si>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</si>
  <si>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</si>
  <si>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</si>
  <si>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</si>
  <si>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</si>
  <si>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</si>
  <si>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</si>
  <si>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</si>
  <si>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</si>
  <si>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</si>
  <si>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</si>
  <si>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</si>
  <si>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</si>
  <si>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</si>
  <si>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</si>
  <si>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</si>
  <si>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</si>
  <si>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</si>
  <si>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</si>
  <si>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</si>
  <si>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</si>
  <si>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</si>
  <si>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</si>
  <si>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</si>
  <si>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</si>
  <si>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</si>
  <si>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</si>
  <si>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</si>
  <si>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</si>
  <si>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</si>
  <si>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</si>
  <si>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</si>
  <si>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</si>
  <si>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</si>
  <si>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</si>
  <si>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</si>
  <si>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</si>
  <si>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</si>
  <si>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</si>
  <si>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</si>
  <si>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</si>
  <si>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</si>
  <si>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</si>
  <si>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</si>
  <si>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</si>
  <si>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</si>
  <si>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</si>
  <si>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</si>
  <si>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</si>
  <si>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</si>
  <si>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</si>
  <si>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</si>
  <si>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</si>
  <si>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</si>
  <si>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</si>
  <si>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</si>
  <si>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</si>
  <si>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</si>
  <si>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</si>
  <si>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</si>
  <si>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</si>
  <si>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</si>
  <si>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</si>
  <si>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</si>
  <si>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</si>
  <si>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</si>
  <si>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</si>
  <si>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</si>
  <si>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</si>
  <si>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</si>
  <si>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</si>
  <si>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</si>
  <si>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</si>
  <si>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</si>
  <si>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</si>
  <si>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</si>
  <si>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</si>
  <si>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</si>
  <si>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</si>
  <si>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</si>
  <si>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</si>
  <si>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</si>
  <si>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</si>
  <si>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</si>
  <si>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</si>
  <si>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</si>
  <si>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</si>
  <si>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</si>
  <si>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</si>
  <si>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</si>
  <si>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</si>
  <si>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</si>
  <si>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</si>
  <si>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</si>
  <si>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</si>
  <si>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</si>
  <si>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</si>
  <si>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</si>
  <si>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</si>
  <si>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</si>
  <si>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</si>
  <si>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</si>
  <si>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</si>
  <si>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</si>
  <si>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</si>
  <si>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</si>
  <si>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</si>
  <si>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</si>
  <si>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</si>
  <si>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</si>
  <si>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</si>
  <si>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</si>
  <si>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</si>
  <si>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</si>
  <si>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</si>
  <si>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</si>
  <si>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</si>
  <si>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</si>
  <si>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</si>
  <si>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</si>
  <si>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</si>
  <si>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</si>
  <si>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</si>
  <si>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</si>
  <si>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</si>
  <si>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</si>
  <si>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</si>
  <si>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</si>
  <si>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</si>
  <si>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</si>
  <si>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</si>
  <si>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</si>
  <si>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</si>
  <si>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</si>
  <si>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</si>
  <si>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</si>
  <si>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</si>
  <si>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</si>
  <si>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</si>
  <si>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</si>
  <si>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</si>
  <si>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</si>
  <si>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</si>
  <si>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</si>
  <si>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</si>
  <si>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</si>
  <si>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</si>
  <si>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</si>
  <si>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</si>
  <si>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</si>
  <si>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</si>
  <si>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</si>
  <si>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</si>
  <si>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</si>
  <si>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</si>
  <si>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</si>
  <si>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</si>
  <si>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</si>
  <si>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</si>
  <si>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</si>
  <si>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</si>
  <si>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</si>
  <si>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</si>
  <si>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</si>
  <si>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</si>
  <si>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</si>
  <si>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</si>
  <si>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</si>
  <si>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</si>
  <si>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</si>
  <si>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</si>
  <si>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</si>
  <si>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</si>
  <si>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</si>
  <si>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</si>
  <si>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</si>
  <si>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</si>
  <si>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</si>
  <si>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</si>
  <si>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</si>
  <si>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</si>
  <si>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</si>
  <si>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</si>
  <si>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</si>
  <si>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</si>
  <si>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</si>
  <si>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</si>
  <si>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</si>
  <si>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</si>
  <si>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</si>
  <si>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</si>
  <si>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</si>
  <si>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</si>
  <si>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</si>
  <si>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</si>
  <si>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</si>
  <si>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</si>
  <si>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</si>
  <si>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</si>
  <si>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</si>
  <si>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</si>
  <si>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</si>
  <si>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</si>
  <si>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</si>
  <si>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</si>
  <si>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</si>
  <si>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</si>
  <si>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</si>
  <si>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</si>
  <si>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</si>
  <si>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</si>
  <si>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</si>
  <si>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</si>
  <si>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</si>
  <si>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</si>
  <si>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</si>
  <si>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</si>
  <si>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</si>
  <si>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</si>
  <si>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</si>
  <si>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</si>
  <si>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</si>
  <si>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</si>
  <si>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</si>
  <si>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</si>
  <si>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</si>
  <si>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</si>
  <si>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</si>
  <si>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</si>
  <si>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</si>
  <si>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</si>
  <si>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</si>
  <si>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</si>
  <si>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</si>
  <si>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</si>
  <si>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</si>
  <si>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</si>
  <si>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</si>
  <si>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</si>
  <si>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</si>
  <si>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</si>
  <si>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</si>
  <si>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</si>
  <si>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</si>
  <si>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</si>
  <si>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</si>
  <si>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</si>
  <si>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</si>
  <si>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</si>
  <si>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</si>
  <si>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</si>
  <si>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</si>
  <si>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</si>
  <si>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</si>
  <si>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</si>
  <si>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</si>
  <si>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</si>
  <si>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</si>
  <si>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</si>
  <si>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</si>
  <si>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</si>
  <si>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</si>
  <si>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</si>
  <si>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</si>
  <si>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</si>
  <si>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</si>
  <si>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</si>
  <si>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</si>
  <si>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</si>
  <si>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</si>
  <si>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</si>
  <si>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</si>
  <si>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</si>
  <si>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</si>
  <si>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</si>
  <si>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</si>
  <si>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</si>
  <si>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</si>
  <si>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</si>
  <si>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</si>
  <si>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</si>
  <si>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</si>
  <si>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</si>
  <si>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</si>
  <si>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</si>
  <si>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</si>
  <si>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</si>
  <si>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</si>
  <si>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</si>
  <si>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</si>
  <si>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</si>
  <si>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</si>
  <si>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</si>
  <si>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</si>
  <si>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</si>
  <si>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</si>
  <si>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</si>
  <si>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</si>
  <si>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</si>
  <si>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</si>
  <si>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</si>
  <si>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</si>
  <si>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</si>
  <si>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</si>
  <si>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</si>
  <si>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</si>
  <si>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</si>
  <si>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</si>
  <si>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</si>
  <si>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</si>
  <si>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</si>
  <si>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</si>
  <si>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</si>
  <si>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</si>
  <si>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</si>
  <si>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</si>
  <si>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</si>
  <si>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</si>
  <si>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</si>
  <si>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</si>
  <si>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</si>
  <si>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</si>
  <si>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</si>
  <si>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</si>
  <si>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</si>
  <si>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</si>
  <si>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</si>
  <si>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</si>
  <si>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</si>
  <si>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</si>
  <si>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</si>
  <si>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</si>
  <si>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</si>
  <si>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</si>
  <si>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</si>
  <si>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</si>
  <si>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</si>
  <si>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</si>
  <si>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</si>
  <si>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</si>
  <si>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</si>
  <si>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</si>
  <si>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</si>
  <si>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</si>
  <si>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</si>
  <si>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</si>
  <si>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</si>
  <si>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</si>
  <si>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</si>
  <si>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</si>
  <si>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</si>
  <si>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</si>
  <si>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</si>
  <si>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</si>
  <si>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</si>
  <si>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</si>
  <si>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</si>
  <si>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</si>
  <si>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</si>
  <si>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</si>
  <si>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</si>
  <si>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</si>
  <si>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</si>
  <si>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</si>
  <si>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</si>
  <si>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</si>
  <si>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</si>
  <si>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</si>
  <si>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</si>
  <si>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</si>
  <si>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</si>
  <si>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</si>
  <si>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</si>
  <si>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</si>
  <si>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</si>
  <si>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</si>
  <si>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</si>
  <si>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</si>
  <si>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</si>
  <si>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</si>
  <si>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</si>
  <si>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</si>
  <si>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</si>
  <si>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</si>
  <si>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</si>
  <si>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</si>
  <si>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</si>
  <si>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</si>
  <si>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</si>
  <si>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</si>
  <si>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</si>
  <si>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</si>
  <si>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</si>
  <si>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</si>
  <si>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</si>
  <si>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</si>
  <si>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</si>
  <si>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</si>
  <si>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</si>
  <si>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</si>
  <si>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</si>
  <si>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</si>
  <si>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</si>
  <si>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</si>
  <si>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</si>
  <si>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</si>
  <si>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</si>
  <si>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</si>
  <si>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</si>
  <si>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</si>
  <si>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</si>
  <si>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</si>
  <si>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</si>
  <si>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</si>
  <si>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</si>
  <si>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</si>
  <si>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</si>
  <si>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</si>
  <si>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</si>
  <si>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</si>
  <si>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</si>
  <si>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</si>
  <si>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</si>
  <si>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</si>
  <si>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</si>
  <si>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</si>
  <si>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</si>
  <si>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</si>
  <si>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</si>
  <si>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</si>
  <si>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</si>
  <si>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</si>
  <si>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</si>
  <si>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</si>
  <si>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</si>
  <si>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</si>
  <si>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</si>
  <si>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</si>
  <si>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</si>
  <si>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</si>
  <si>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</si>
  <si>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</si>
  <si>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</si>
  <si>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</si>
  <si>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</si>
  <si>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</si>
  <si>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</si>
  <si>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</si>
  <si>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</si>
  <si>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</si>
  <si>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</si>
  <si>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</si>
  <si>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</si>
  <si>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</si>
  <si>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</si>
  <si>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</si>
  <si>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</si>
  <si>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</si>
  <si>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</si>
  <si>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</si>
  <si>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</si>
  <si>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</si>
  <si>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</si>
  <si>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</si>
  <si>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</si>
  <si>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</si>
  <si>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</si>
  <si>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</si>
  <si>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</si>
  <si>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</si>
  <si>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</si>
  <si>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</si>
  <si>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</si>
  <si>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</si>
  <si>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</si>
  <si>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</si>
  <si>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</si>
  <si>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</si>
  <si>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</si>
  <si>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</si>
  <si>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</si>
  <si>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</si>
  <si>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</si>
  <si>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</si>
  <si>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</si>
  <si>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</si>
  <si>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</si>
  <si>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</si>
  <si>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</si>
  <si>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</si>
  <si>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</si>
  <si>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</si>
  <si>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</si>
  <si>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</si>
  <si>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</si>
  <si>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</si>
  <si>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</si>
  <si>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</si>
  <si>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</si>
  <si>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</si>
  <si>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</si>
  <si>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</si>
  <si>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</si>
  <si>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</si>
  <si>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</si>
  <si>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</si>
  <si>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</si>
  <si>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</si>
  <si>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</si>
  <si>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</si>
  <si>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</si>
  <si>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</si>
  <si>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</si>
  <si>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</si>
  <si>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</si>
  <si>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</si>
  <si>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</si>
  <si>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</si>
  <si>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</si>
  <si>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</si>
  <si>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</si>
  <si>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</si>
  <si>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</si>
  <si>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</si>
  <si>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</si>
  <si>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</si>
  <si>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</si>
  <si>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</si>
  <si>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</si>
  <si>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</si>
  <si>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</si>
  <si>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</si>
  <si>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</si>
  <si>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</si>
  <si>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</si>
  <si>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</si>
  <si>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</si>
  <si>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</si>
  <si>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</si>
  <si>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</si>
  <si>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</si>
  <si>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</si>
  <si>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</si>
  <si>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</si>
  <si>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</si>
  <si>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</si>
  <si>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</si>
  <si>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</si>
  <si>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</si>
  <si>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</si>
  <si>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</si>
  <si>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</si>
  <si>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</si>
  <si>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</si>
  <si>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</si>
  <si>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</si>
  <si>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</si>
  <si>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</si>
  <si>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</si>
  <si>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</si>
  <si>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</si>
  <si>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</si>
  <si>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</si>
  <si>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</si>
  <si>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</si>
  <si>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</si>
  <si>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</si>
  <si>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</si>
  <si>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</si>
  <si>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</si>
  <si>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</si>
  <si>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</si>
  <si>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</si>
  <si>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</si>
  <si>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</si>
  <si>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</si>
  <si>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</si>
  <si>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</si>
  <si>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</si>
  <si>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</si>
  <si>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</si>
  <si>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</si>
  <si>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</si>
  <si>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</si>
  <si>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</si>
  <si>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</si>
  <si>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</si>
  <si>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</si>
  <si>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</si>
  <si>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</si>
  <si>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</si>
  <si>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</si>
  <si>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</si>
  <si>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</si>
  <si>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</si>
  <si>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</si>
  <si>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</si>
  <si>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</si>
  <si>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</si>
  <si>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</si>
  <si>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</si>
  <si>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</si>
  <si>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</si>
  <si>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</si>
  <si>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</si>
  <si>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</si>
  <si>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</si>
  <si>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</si>
  <si>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</si>
  <si>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</si>
  <si>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</si>
  <si>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</si>
  <si>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</si>
  <si>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</si>
  <si>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</si>
  <si>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</si>
  <si>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</si>
  <si>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</si>
  <si>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</si>
  <si>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</si>
  <si>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</si>
  <si>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</si>
  <si>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</si>
  <si>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</si>
  <si>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</si>
  <si>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</si>
  <si>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</si>
  <si>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</si>
  <si>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</si>
  <si>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</si>
  <si>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</si>
  <si>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</si>
  <si>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</si>
  <si>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</si>
  <si>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</si>
  <si>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</si>
  <si>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</si>
  <si>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</si>
  <si>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</si>
  <si>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</si>
  <si>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</si>
  <si>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</si>
  <si>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</si>
  <si>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</si>
  <si>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</si>
  <si>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</si>
  <si>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</si>
  <si>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</si>
  <si>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</si>
  <si>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</si>
  <si>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</si>
  <si>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</si>
  <si>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</si>
  <si>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</si>
  <si>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</si>
  <si>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</si>
  <si>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</si>
  <si>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</si>
  <si>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</si>
  <si>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</si>
  <si>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</si>
  <si>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</si>
  <si>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</si>
  <si>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</si>
  <si>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</si>
  <si>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</si>
  <si>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</si>
  <si>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</si>
  <si>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</si>
  <si>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</si>
  <si>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</si>
  <si>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</si>
  <si>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</si>
  <si>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</si>
  <si>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</si>
  <si>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</si>
  <si>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</si>
  <si>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</si>
  <si>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</si>
  <si>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</si>
  <si>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</si>
  <si>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</si>
  <si>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</si>
  <si>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</si>
  <si>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</si>
  <si>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</si>
  <si>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</si>
  <si>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</si>
  <si>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</si>
  <si>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</si>
  <si>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</si>
  <si>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</si>
  <si>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</si>
  <si>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</si>
  <si>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</si>
  <si>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</si>
  <si>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</si>
  <si>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</si>
  <si>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</si>
  <si>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</si>
  <si>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</si>
  <si>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</si>
  <si>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</si>
  <si>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</si>
  <si>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</si>
  <si>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</si>
  <si>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</si>
  <si>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</si>
  <si>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</si>
  <si>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</si>
  <si>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</si>
  <si>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</si>
  <si>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</si>
  <si>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</si>
  <si>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</si>
  <si>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</si>
  <si>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</si>
  <si>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</si>
  <si>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</si>
  <si>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</si>
  <si>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</si>
  <si>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</si>
  <si>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</si>
  <si>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</si>
  <si>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</si>
  <si>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</si>
  <si>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</si>
  <si>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</si>
  <si>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</si>
  <si>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</si>
  <si>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</si>
  <si>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</si>
  <si>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</si>
  <si>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</si>
  <si>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</si>
  <si>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</si>
  <si>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</si>
  <si>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</si>
  <si>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</si>
  <si>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</si>
  <si>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</si>
  <si>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</si>
  <si>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</si>
  <si>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</si>
  <si>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</si>
  <si>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</si>
  <si>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</si>
  <si>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</si>
  <si>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</si>
  <si>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</si>
  <si>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</si>
  <si>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</si>
  <si>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</si>
  <si>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</si>
  <si>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</si>
  <si>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</si>
  <si>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</si>
  <si>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</si>
  <si>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</si>
  <si>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</si>
  <si>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</si>
  <si>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</si>
  <si>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</si>
  <si>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</si>
  <si>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</si>
  <si>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</si>
  <si>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</si>
  <si>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</si>
  <si>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</si>
  <si>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</si>
  <si>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</si>
  <si>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</si>
  <si>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</si>
  <si>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</si>
  <si>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</si>
  <si>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</si>
  <si>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</si>
  <si>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</si>
  <si>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</si>
  <si>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</si>
  <si>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</si>
  <si>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</si>
  <si>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</si>
  <si>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</si>
  <si>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</si>
  <si>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</si>
  <si>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</si>
  <si>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</si>
  <si>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</si>
  <si>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</si>
  <si>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</si>
  <si>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</si>
  <si>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</si>
  <si>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</si>
  <si>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</si>
  <si>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</si>
  <si>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</si>
  <si>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</si>
  <si>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</si>
  <si>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</si>
  <si>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</si>
  <si>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</si>
  <si>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</si>
  <si>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</si>
  <si>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</si>
  <si>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</si>
  <si>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</si>
  <si>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</si>
  <si>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</si>
  <si>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</si>
  <si>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</si>
  <si>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</si>
  <si>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</si>
  <si>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</si>
  <si>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</si>
  <si>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</si>
  <si>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</si>
  <si>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</si>
  <si>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</si>
  <si>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</si>
  <si>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</si>
  <si>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</si>
  <si>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</si>
  <si>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</si>
  <si>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</si>
  <si>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</si>
  <si>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</si>
  <si>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</si>
  <si>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</si>
  <si>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</si>
  <si>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</si>
  <si>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</si>
  <si>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</si>
  <si>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</si>
  <si>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</si>
  <si>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</si>
  <si>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</si>
  <si>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</si>
  <si>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</si>
  <si>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</si>
  <si>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</si>
  <si>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</si>
  <si>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</si>
  <si>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</si>
  <si>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</si>
  <si>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</si>
  <si>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</si>
  <si>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</si>
  <si>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</si>
  <si>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</si>
  <si>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</si>
  <si>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</si>
  <si>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</si>
  <si>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</si>
  <si>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</si>
  <si>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</si>
  <si>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</si>
  <si>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</si>
  <si>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</si>
  <si>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</si>
  <si>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</si>
  <si>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</si>
  <si>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</si>
  <si>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</si>
  <si>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</si>
  <si>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</si>
  <si>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</si>
  <si>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</si>
  <si>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</si>
  <si>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</si>
  <si>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</si>
  <si>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</si>
  <si>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</si>
  <si>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</si>
  <si>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</si>
  <si>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</si>
  <si>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</si>
  <si>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</si>
  <si>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</si>
  <si>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</si>
  <si>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</si>
  <si>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</si>
  <si>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</si>
  <si>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</si>
  <si>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</si>
  <si>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</si>
  <si>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</si>
  <si>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</si>
  <si>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</si>
  <si>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</si>
  <si>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</si>
  <si>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</si>
  <si>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</si>
  <si>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</si>
  <si>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</si>
  <si>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</si>
  <si>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</si>
  <si>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</si>
  <si>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</si>
  <si>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</si>
  <si>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</si>
  <si>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</si>
  <si>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</si>
  <si>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</si>
  <si>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</si>
  <si>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</si>
  <si>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</si>
  <si>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</si>
  <si>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</si>
  <si>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</si>
  <si>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</si>
  <si>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</si>
  <si>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</si>
  <si>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</si>
  <si>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</si>
  <si>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</si>
  <si>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</si>
  <si>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</si>
  <si>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</si>
  <si>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</si>
  <si>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</si>
  <si>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</si>
  <si>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</si>
  <si>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</si>
  <si>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</si>
  <si>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</si>
  <si>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</si>
  <si>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</si>
  <si>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</si>
  <si>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</si>
  <si>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</si>
  <si>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</si>
  <si>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</si>
  <si>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</si>
  <si>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</si>
  <si>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</si>
  <si>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</si>
  <si>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</si>
  <si>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</si>
  <si>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</si>
  <si>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</si>
  <si>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</si>
  <si>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</si>
  <si>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</si>
  <si>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</si>
  <si>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</si>
  <si>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</si>
  <si>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</si>
  <si>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</si>
  <si>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</si>
  <si>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</si>
  <si>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</si>
  <si>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</si>
  <si>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</si>
  <si>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</si>
  <si>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</si>
  <si>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</si>
  <si>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</si>
  <si>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</si>
  <si>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</si>
  <si>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</si>
  <si>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</si>
  <si>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</si>
  <si>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</si>
  <si>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</si>
  <si>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</si>
  <si>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</si>
  <si>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</si>
  <si>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</si>
  <si>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</si>
  <si>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</si>
  <si>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</si>
  <si>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</si>
  <si>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</si>
  <si>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</si>
  <si>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</si>
  <si>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</si>
  <si>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</si>
  <si>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</si>
  <si>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</si>
  <si>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</si>
  <si>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</si>
  <si>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</si>
  <si>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</si>
  <si>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</si>
  <si>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</si>
  <si>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</si>
  <si>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</si>
  <si>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</si>
  <si>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</si>
  <si>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</si>
  <si>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</si>
  <si>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</si>
  <si>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</si>
  <si>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</si>
  <si>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</si>
  <si>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</si>
  <si>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</si>
  <si>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</si>
  <si>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</si>
  <si>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</si>
  <si>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</si>
  <si>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</si>
  <si>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</si>
  <si>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</si>
  <si>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</si>
  <si>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</si>
  <si>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</si>
  <si>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</si>
  <si>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</si>
  <si>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</si>
  <si>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</si>
  <si>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</si>
  <si>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</si>
  <si>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</si>
  <si>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</si>
  <si>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</si>
  <si>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</si>
  <si>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</si>
  <si>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</si>
  <si>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</si>
  <si>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</si>
  <si>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</si>
  <si>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</si>
  <si>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</si>
  <si>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</si>
  <si>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</si>
  <si>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</si>
  <si>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</si>
  <si>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</si>
  <si>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</si>
  <si>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</si>
  <si>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</si>
  <si>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</si>
  <si>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</si>
  <si>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</si>
  <si>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</si>
  <si>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</si>
  <si>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</si>
  <si>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</si>
  <si>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</si>
  <si>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</si>
  <si>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</si>
  <si>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</si>
  <si>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</si>
  <si>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</si>
  <si>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</si>
  <si>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</si>
  <si>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</si>
  <si>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</si>
  <si>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</si>
  <si>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</si>
  <si>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</si>
  <si>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</si>
  <si>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</si>
  <si>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</si>
  <si>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</si>
  <si>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</si>
  <si>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</si>
  <si>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</si>
  <si>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</si>
  <si>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</si>
  <si>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</si>
  <si>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</si>
  <si>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</si>
  <si>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</si>
  <si>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</si>
  <si>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</si>
  <si>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</si>
  <si>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</si>
  <si>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</si>
  <si>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</si>
  <si>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</si>
  <si>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</si>
  <si>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</si>
  <si>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</si>
  <si>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</si>
  <si>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</si>
  <si>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</si>
  <si>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</si>
  <si>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</si>
  <si>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</si>
  <si>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</si>
  <si>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</si>
  <si>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</si>
  <si>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</si>
  <si>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</si>
  <si>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</si>
  <si>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</si>
  <si>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</si>
  <si>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</si>
  <si>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</si>
  <si>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</si>
  <si>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</si>
  <si>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</si>
  <si>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</si>
  <si>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</si>
  <si>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</si>
  <si>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</si>
  <si>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</si>
  <si>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</si>
  <si>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</si>
  <si>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</si>
  <si>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</si>
  <si>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</si>
  <si>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</si>
  <si>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</si>
  <si>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</si>
  <si>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</si>
  <si>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</si>
  <si>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</si>
  <si>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</si>
  <si>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</si>
  <si>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</si>
  <si>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</si>
  <si>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</si>
  <si>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</si>
  <si>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</si>
  <si>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</si>
  <si>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</si>
  <si>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</si>
  <si>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</si>
  <si>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</si>
  <si>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</si>
  <si>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</si>
  <si>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</si>
  <si>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</si>
  <si>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</si>
  <si>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</si>
  <si>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</si>
  <si>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</si>
  <si>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</si>
  <si>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</si>
  <si>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</si>
  <si>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</si>
  <si>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</si>
  <si>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</si>
  <si>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</si>
  <si>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</si>
  <si>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</si>
  <si>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</si>
  <si>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</si>
  <si>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</si>
  <si>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</si>
  <si>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</si>
  <si>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</si>
  <si>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</si>
  <si>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</si>
  <si>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</si>
  <si>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</si>
  <si>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</si>
  <si>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</si>
  <si>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</si>
  <si>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</si>
  <si>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</si>
  <si>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</si>
  <si>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</si>
  <si>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</si>
  <si>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</si>
  <si>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</si>
  <si>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</si>
  <si>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</si>
  <si>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</si>
  <si>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</si>
  <si>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</si>
  <si>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</si>
  <si>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</si>
  <si>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</si>
  <si>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</si>
  <si>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</si>
  <si>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</si>
  <si>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</si>
  <si>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</si>
  <si>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</si>
  <si>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</si>
  <si>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</si>
  <si>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</si>
  <si>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</si>
  <si>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</si>
  <si>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</si>
  <si>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</si>
  <si>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</si>
  <si>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</si>
  <si>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</si>
  <si>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</si>
  <si>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</si>
  <si>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</si>
  <si>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</si>
  <si>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</si>
  <si>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</si>
  <si>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</si>
  <si>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</si>
  <si>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</si>
  <si>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</si>
  <si>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</si>
  <si>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</si>
  <si>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</si>
  <si>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</si>
  <si>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</si>
  <si>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</si>
  <si>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</si>
  <si>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</si>
  <si>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</si>
  <si>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</si>
  <si>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</si>
  <si>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</si>
  <si>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</si>
  <si>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</si>
  <si>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</si>
  <si>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</si>
  <si>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</si>
  <si>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</si>
  <si>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</si>
  <si>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</si>
  <si>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</si>
  <si>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</si>
  <si>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</si>
  <si>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</si>
  <si>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</si>
  <si>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</si>
  <si>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</si>
  <si>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</si>
  <si>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</si>
  <si>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</si>
  <si>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</si>
  <si>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</si>
  <si>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</si>
  <si>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</si>
  <si>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</si>
  <si>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</si>
  <si>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</si>
  <si>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</si>
  <si>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</si>
  <si>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</si>
  <si>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</si>
  <si>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</si>
  <si>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</si>
  <si>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</si>
  <si>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</si>
  <si>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</si>
  <si>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</si>
  <si>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</si>
  <si>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</si>
  <si>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</si>
  <si>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</si>
  <si>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</si>
  <si>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</si>
  <si>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</si>
  <si>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</si>
  <si>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</si>
  <si>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</si>
  <si>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</si>
  <si>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</si>
  <si>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</si>
  <si>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</si>
  <si>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</si>
  <si>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</si>
  <si>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</si>
  <si>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</si>
  <si>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</si>
  <si>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</si>
  <si>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</si>
  <si>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</si>
  <si>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</si>
  <si>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</si>
  <si>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</si>
  <si>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</si>
  <si>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</si>
  <si>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</si>
  <si>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</si>
  <si>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</si>
  <si>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</si>
  <si>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</si>
  <si>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</si>
  <si>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</si>
  <si>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</si>
  <si>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</si>
  <si>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</si>
  <si>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</si>
  <si>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</si>
  <si>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</si>
  <si>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</si>
  <si>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</si>
  <si>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</si>
  <si>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</si>
  <si>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</si>
  <si>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</si>
  <si>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</si>
  <si>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</si>
  <si>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</si>
  <si>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</si>
  <si>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</si>
  <si>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</si>
  <si>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</si>
  <si>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</si>
  <si>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</si>
  <si>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</si>
  <si>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</si>
  <si>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</si>
  <si>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</si>
  <si>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</si>
  <si>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</si>
  <si>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</si>
  <si>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</si>
  <si>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</si>
  <si>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</si>
  <si>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</si>
  <si>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</si>
  <si>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</si>
  <si>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</si>
  <si>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</si>
  <si>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</si>
  <si>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</si>
  <si>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</si>
  <si>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</si>
  <si>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</si>
  <si>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</si>
  <si>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</si>
  <si>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</si>
  <si>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</si>
  <si>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</si>
  <si>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</si>
  <si>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</si>
  <si>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</si>
  <si>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</si>
  <si>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</si>
  <si>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</si>
  <si>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</si>
  <si>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</si>
  <si>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</si>
  <si>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</si>
  <si>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</si>
  <si>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</si>
  <si>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</si>
  <si>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</si>
  <si>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</si>
  <si>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</si>
  <si>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</si>
  <si>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</si>
  <si>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</si>
  <si>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</si>
  <si>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</si>
  <si>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</si>
  <si>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</si>
  <si>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</si>
  <si>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</si>
  <si>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</si>
  <si>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</si>
  <si>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</si>
  <si>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</si>
  <si>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</si>
  <si>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</si>
  <si>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</si>
  <si>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</si>
  <si>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</si>
  <si>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</si>
  <si>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</si>
  <si>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</si>
  <si>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</si>
  <si>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</si>
  <si>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</si>
  <si>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</si>
  <si>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</si>
  <si>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</si>
  <si>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</si>
  <si>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</si>
  <si>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</si>
  <si>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</si>
  <si>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</si>
  <si>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</si>
  <si>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</si>
  <si>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</si>
  <si>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</si>
  <si>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</si>
  <si>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</si>
  <si>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</si>
  <si>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</si>
  <si>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</si>
  <si>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</si>
  <si>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</si>
  <si>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</si>
  <si>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</si>
  <si>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</si>
  <si>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</si>
  <si>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</si>
  <si>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</si>
  <si>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</si>
  <si>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</si>
  <si>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</si>
  <si>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</si>
  <si>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</si>
  <si>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</si>
  <si>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</si>
  <si>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</si>
  <si>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</si>
  <si>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</si>
  <si>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</si>
  <si>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</si>
  <si>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</si>
  <si>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</si>
  <si>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</si>
  <si>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</si>
  <si>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</si>
  <si>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</si>
  <si>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</si>
  <si>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</si>
  <si>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</si>
  <si>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</si>
  <si>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</si>
  <si>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</si>
  <si>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</si>
  <si>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</si>
  <si>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</si>
  <si>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</si>
  <si>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</si>
  <si>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</si>
  <si>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</si>
  <si>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</si>
  <si>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</si>
  <si>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</si>
  <si>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</si>
  <si>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</si>
  <si>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</si>
  <si>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</si>
  <si>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</si>
  <si>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</si>
  <si>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</si>
  <si>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</si>
  <si>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</si>
  <si>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</si>
  <si>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</si>
  <si>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</si>
  <si>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</si>
  <si>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</si>
  <si>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</si>
  <si>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</si>
  <si>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</si>
  <si>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</si>
  <si>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</si>
  <si>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</si>
  <si>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</si>
  <si>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</si>
  <si>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</si>
  <si>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</si>
  <si>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</si>
  <si>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</si>
  <si>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</si>
  <si>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</si>
  <si>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</si>
  <si>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</si>
  <si>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</si>
  <si>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</si>
  <si>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</si>
  <si>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</si>
  <si>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</si>
  <si>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</si>
  <si>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</si>
  <si>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</si>
  <si>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</si>
  <si>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</si>
  <si>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</si>
  <si>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</si>
  <si>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</si>
  <si>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</si>
  <si>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</si>
  <si>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</si>
  <si>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</si>
  <si>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</si>
  <si>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</si>
  <si>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</si>
  <si>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</si>
  <si>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</si>
  <si>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</si>
  <si>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</si>
  <si>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</si>
  <si>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</si>
  <si>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</si>
  <si>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</si>
  <si>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</si>
  <si>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</si>
  <si>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</si>
  <si>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</si>
  <si>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</si>
  <si>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</si>
  <si>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</si>
  <si>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</si>
  <si>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</si>
  <si>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</si>
  <si>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</si>
  <si>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</si>
  <si>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</si>
  <si>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</si>
  <si>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</si>
  <si>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</si>
  <si>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</si>
  <si>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</si>
  <si>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</si>
  <si>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</si>
  <si>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</si>
  <si>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</si>
  <si>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</si>
  <si>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</si>
  <si>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</si>
  <si>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</si>
  <si>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</si>
  <si>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</si>
  <si>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</si>
  <si>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</si>
  <si>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</si>
  <si>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</si>
  <si>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</si>
  <si>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</si>
  <si>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</si>
  <si>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</si>
  <si>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</si>
  <si>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</si>
  <si>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</si>
  <si>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</si>
  <si>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</si>
  <si>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</si>
  <si>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</si>
  <si>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</si>
  <si>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</si>
  <si>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</si>
  <si>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</si>
  <si>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</si>
  <si>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</si>
  <si>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</si>
  <si>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</si>
  <si>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</si>
  <si>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</si>
  <si>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</si>
  <si>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</si>
  <si>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</si>
  <si>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</si>
  <si>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</si>
  <si>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</si>
  <si>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</si>
  <si>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</si>
  <si>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</si>
  <si>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</si>
  <si>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</si>
  <si>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</si>
  <si>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</si>
  <si>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</si>
  <si>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</si>
  <si>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</si>
  <si>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</si>
  <si>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</si>
  <si>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</si>
  <si>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</si>
  <si>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</si>
  <si>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</si>
  <si>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</si>
  <si>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</si>
  <si>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</si>
  <si>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</si>
  <si>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</si>
  <si>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</si>
  <si>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</si>
  <si>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</si>
  <si>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</si>
  <si>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</si>
  <si>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</si>
  <si>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</si>
  <si>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</si>
  <si>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</si>
  <si>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</si>
  <si>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</si>
  <si>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</si>
  <si>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</si>
  <si>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</si>
  <si>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</si>
  <si>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</si>
  <si>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</si>
  <si>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</si>
  <si>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</si>
  <si>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</si>
  <si>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</si>
  <si>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</si>
  <si>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</si>
  <si>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</si>
  <si>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</si>
  <si>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</si>
  <si>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</si>
  <si>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</si>
  <si>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</si>
  <si>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</si>
  <si>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</si>
  <si>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</si>
  <si>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</si>
  <si>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</si>
  <si>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</si>
  <si>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</si>
  <si>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</si>
  <si>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</si>
  <si>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</si>
  <si>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</si>
  <si>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</si>
  <si>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</si>
  <si>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</si>
  <si>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</si>
  <si>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</si>
  <si>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</si>
  <si>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</si>
  <si>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</si>
  <si>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</si>
  <si>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</si>
  <si>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</si>
  <si>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</si>
  <si>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</si>
  <si>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</si>
  <si>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</si>
  <si>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</si>
  <si>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</si>
  <si>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</si>
  <si>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</si>
  <si>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</si>
  <si>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</si>
  <si>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</si>
  <si>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</si>
  <si>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</si>
  <si>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</si>
  <si>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</si>
  <si>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</si>
  <si>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</si>
  <si>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</si>
  <si>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</si>
  <si>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</si>
  <si>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</si>
  <si>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</si>
  <si>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</si>
  <si>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</si>
  <si>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</si>
  <si>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</si>
  <si>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</si>
  <si>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</si>
  <si>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</si>
  <si>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</si>
  <si>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</si>
  <si>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</si>
  <si>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</si>
  <si>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</si>
  <si>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</si>
  <si>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</si>
  <si>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</si>
  <si>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</si>
  <si>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</si>
  <si>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</si>
  <si>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</si>
  <si>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</si>
  <si>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</si>
  <si>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</si>
  <si>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</si>
  <si>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</si>
  <si>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</si>
  <si>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</si>
  <si>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</si>
  <si>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</si>
  <si>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</si>
  <si>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</si>
  <si>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</si>
  <si>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</si>
  <si>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</si>
  <si>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</si>
  <si>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</si>
  <si>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</si>
  <si>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</si>
  <si>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</si>
  <si>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</si>
  <si>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</si>
  <si>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</si>
  <si>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</si>
  <si>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</si>
  <si>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</si>
  <si>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</si>
  <si>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</si>
  <si>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</si>
  <si>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</si>
  <si>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</si>
  <si>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</si>
  <si>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</si>
  <si>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</si>
  <si>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</si>
  <si>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</si>
  <si>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</si>
  <si>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</si>
  <si>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</si>
  <si>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</si>
  <si>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</si>
  <si>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</si>
  <si>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</si>
  <si>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</si>
  <si>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</si>
  <si>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</si>
  <si>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</si>
  <si>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</si>
  <si>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</si>
  <si>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</si>
  <si>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</si>
  <si>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</si>
  <si>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</si>
  <si>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</si>
  <si>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</si>
  <si>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</si>
  <si>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</si>
  <si>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</si>
  <si>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</si>
  <si>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</si>
  <si>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</si>
  <si>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</si>
  <si>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</si>
  <si>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</si>
  <si>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</si>
  <si>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</si>
  <si>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</si>
  <si>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</si>
  <si>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</si>
  <si>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</si>
  <si>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</si>
  <si>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</si>
  <si>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</si>
  <si>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</si>
  <si>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</si>
  <si>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</si>
  <si>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</si>
  <si>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</si>
  <si>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</si>
  <si>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</si>
  <si>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</si>
  <si>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</si>
  <si>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</si>
  <si>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</si>
  <si>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</si>
  <si>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</si>
  <si>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</si>
  <si>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</si>
  <si>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</si>
  <si>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</si>
  <si>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</si>
  <si>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</si>
  <si>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</si>
  <si>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</si>
  <si>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</si>
  <si>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</si>
  <si>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</si>
  <si>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</si>
  <si>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</si>
  <si>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</si>
  <si>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</si>
  <si>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</si>
  <si>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</si>
  <si>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</si>
  <si>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</si>
  <si>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</si>
  <si>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</si>
  <si>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</si>
  <si>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</si>
  <si>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</si>
  <si>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</si>
  <si>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</si>
  <si>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</si>
  <si>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</si>
  <si>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</si>
  <si>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</si>
  <si>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</si>
  <si>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</si>
  <si>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</si>
  <si>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</si>
  <si>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</si>
  <si>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</si>
  <si>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</si>
  <si>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</si>
  <si>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</si>
  <si>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</si>
  <si>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</si>
  <si>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</si>
  <si>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</si>
  <si>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</si>
  <si>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</si>
  <si>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</si>
  <si>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</si>
  <si>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</si>
  <si>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</si>
  <si>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</si>
  <si>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</si>
  <si>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</si>
  <si>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</si>
  <si>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</si>
  <si>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</si>
  <si>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</si>
  <si>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</si>
  <si>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</si>
  <si>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</si>
  <si>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</si>
  <si>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</si>
  <si>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</si>
  <si>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</si>
  <si>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</si>
  <si>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</si>
  <si>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</si>
  <si>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</si>
  <si>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</si>
  <si>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</si>
  <si>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</si>
  <si>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</si>
  <si>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</si>
  <si>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</si>
  <si>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</si>
  <si>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</si>
  <si>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</si>
  <si>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</si>
  <si>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</si>
  <si>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</si>
  <si>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</si>
  <si>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</si>
  <si>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</si>
  <si>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</si>
  <si>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</si>
  <si>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</si>
  <si>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</si>
  <si>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</si>
  <si>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</si>
  <si>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</si>
  <si>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</si>
  <si>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</si>
  <si>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</si>
  <si>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</si>
  <si>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</si>
  <si>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</si>
  <si>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</si>
  <si>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</si>
  <si>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</si>
  <si>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</si>
  <si>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</si>
  <si>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</si>
  <si>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</si>
  <si>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</si>
  <si>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</si>
  <si>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</si>
  <si>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</si>
  <si>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</si>
  <si>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</si>
  <si>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</si>
  <si>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</si>
  <si>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</si>
  <si>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</si>
  <si>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</si>
  <si>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</si>
  <si>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</si>
  <si>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</si>
  <si>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</si>
  <si>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</si>
  <si>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</si>
  <si>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</si>
  <si>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</si>
  <si>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</si>
  <si>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</si>
  <si>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</si>
  <si>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</si>
  <si>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</si>
  <si>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</si>
  <si>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</si>
  <si>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</si>
  <si>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</si>
  <si>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</si>
  <si>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</si>
  <si>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</si>
  <si>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</si>
  <si>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</si>
  <si>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</si>
  <si>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</si>
  <si>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</si>
  <si>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</si>
  <si>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</si>
  <si>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</si>
  <si>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</si>
  <si>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</si>
  <si>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</si>
  <si>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</si>
  <si>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</si>
  <si>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</si>
  <si>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</si>
  <si>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</si>
  <si>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</si>
  <si>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</si>
  <si>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</si>
  <si>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</si>
  <si>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</si>
  <si>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</si>
  <si>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</si>
  <si>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</si>
  <si>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</si>
  <si>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</si>
  <si>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</si>
  <si>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</si>
  <si>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</si>
  <si>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</si>
  <si>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</si>
  <si>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</si>
  <si>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</si>
  <si>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</si>
  <si>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</si>
  <si>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</si>
  <si>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</si>
  <si>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</si>
  <si>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</si>
  <si>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</si>
  <si>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</si>
  <si>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</si>
  <si>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</si>
  <si>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</si>
  <si>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</si>
  <si>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</si>
  <si>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</si>
  <si>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</si>
  <si>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</si>
  <si>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</si>
  <si>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</si>
  <si>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</si>
  <si>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</si>
  <si>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</si>
  <si>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</si>
  <si>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</si>
  <si>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</si>
  <si>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</si>
  <si>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</si>
  <si>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</si>
  <si>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</si>
  <si>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</si>
  <si>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</si>
  <si>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</si>
  <si>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</si>
  <si>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</si>
  <si>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</si>
  <si>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</si>
  <si>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</si>
  <si>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</si>
  <si>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</si>
  <si>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</si>
  <si>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</si>
  <si>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</si>
  <si>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</si>
  <si>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</si>
  <si>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</si>
  <si>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</si>
  <si>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</si>
  <si>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</si>
  <si>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</si>
  <si>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</si>
  <si>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</si>
  <si>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</si>
  <si>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</si>
  <si>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</si>
  <si>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</si>
  <si>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</si>
  <si>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</si>
  <si>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</si>
  <si>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</si>
  <si>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</si>
  <si>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</si>
  <si>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</si>
  <si>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</si>
  <si>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</si>
  <si>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</si>
  <si>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</si>
  <si>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</si>
  <si>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</si>
  <si>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</si>
  <si>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</si>
  <si>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</si>
  <si>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</si>
  <si>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</si>
  <si>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</si>
  <si>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</si>
  <si>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</si>
  <si>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</si>
  <si>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</si>
  <si>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</si>
  <si>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</si>
  <si>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</si>
  <si>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</si>
  <si>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</si>
  <si>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</si>
  <si>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</si>
  <si>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</si>
  <si>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</si>
  <si>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</si>
  <si>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</si>
  <si>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</si>
  <si>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</si>
  <si>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</si>
  <si>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</si>
  <si>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</si>
  <si>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</si>
  <si>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</si>
  <si>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</si>
  <si>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</si>
  <si>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</si>
  <si>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</si>
  <si>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</si>
  <si>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</si>
  <si>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</si>
  <si>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</si>
  <si>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</si>
  <si>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</si>
  <si>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</si>
  <si>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</si>
  <si>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</si>
  <si>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</si>
  <si>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</si>
  <si>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</si>
  <si>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</si>
  <si>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</si>
  <si>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</si>
  <si>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</si>
  <si>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</si>
  <si>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</si>
  <si>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</si>
  <si>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</si>
  <si>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</si>
  <si>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</si>
  <si>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</si>
  <si>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</si>
  <si>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</si>
  <si>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</si>
  <si>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</si>
  <si>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</si>
  <si>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</si>
  <si>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</si>
  <si>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</si>
  <si>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</si>
  <si>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</si>
  <si>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</si>
  <si>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</si>
  <si>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</si>
  <si>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</si>
  <si>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</si>
  <si>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</si>
  <si>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</si>
  <si>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</si>
  <si>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</si>
  <si>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</si>
  <si>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</si>
  <si>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</si>
  <si>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</si>
  <si>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</si>
  <si>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</si>
  <si>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</si>
  <si>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</si>
  <si>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</si>
  <si>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</si>
  <si>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</si>
  <si>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</si>
  <si>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</si>
  <si>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</si>
  <si>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</si>
  <si>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</si>
  <si>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</si>
  <si>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</si>
  <si>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</si>
  <si>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</si>
  <si>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</si>
  <si>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</si>
  <si>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</si>
  <si>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</si>
  <si>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</si>
  <si>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</si>
  <si>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</si>
  <si>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</si>
  <si>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</si>
  <si>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</si>
  <si>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</si>
  <si>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</si>
  <si>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</si>
  <si>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</si>
  <si>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</si>
  <si>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</si>
  <si>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</si>
  <si>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</si>
  <si>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</si>
  <si>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</si>
  <si>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</si>
  <si>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</si>
  <si>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</si>
  <si>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</si>
  <si>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</si>
  <si>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</si>
  <si>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</si>
  <si>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</si>
  <si>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</si>
  <si>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</si>
  <si>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</si>
  <si>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</si>
  <si>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</si>
  <si>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</si>
  <si>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</si>
  <si>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</si>
  <si>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</si>
  <si>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</si>
  <si>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</si>
  <si>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</si>
  <si>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</si>
  <si>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</si>
  <si>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</si>
  <si>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</si>
  <si>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</si>
  <si>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</si>
  <si>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</si>
  <si>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</si>
  <si>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</si>
  <si>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</si>
  <si>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</si>
  <si>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</si>
  <si>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</si>
  <si>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</si>
  <si>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</si>
  <si>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</si>
  <si>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</si>
  <si>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</si>
  <si>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</si>
  <si>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</si>
  <si>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</si>
  <si>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</si>
  <si>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</si>
  <si>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</si>
  <si>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</si>
  <si>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</si>
  <si>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</si>
  <si>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</si>
  <si>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</si>
  <si>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</si>
  <si>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</si>
  <si>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</si>
  <si>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</si>
  <si>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</si>
  <si>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</si>
  <si>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</si>
  <si>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</si>
  <si>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</si>
  <si>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</si>
  <si>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</si>
  <si>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</si>
  <si>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</si>
  <si>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</si>
  <si>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</si>
  <si>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</si>
  <si>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</si>
  <si>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</si>
  <si>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</si>
  <si>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</si>
  <si>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</si>
  <si>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</si>
  <si>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</si>
  <si>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</si>
  <si>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</si>
  <si>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</si>
  <si>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</si>
  <si>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</si>
  <si>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</si>
  <si>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</si>
  <si>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</si>
  <si>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</si>
  <si>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</si>
  <si>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</si>
  <si>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</si>
  <si>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</si>
  <si>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</si>
  <si>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</si>
  <si>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</si>
  <si>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</si>
  <si>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</si>
  <si>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</si>
  <si>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</si>
  <si>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</si>
  <si>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</si>
  <si>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</si>
  <si>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</si>
  <si>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</si>
  <si>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</si>
  <si>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</si>
  <si>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</si>
  <si>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</si>
  <si>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</si>
  <si>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</si>
  <si>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</si>
  <si>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</si>
  <si>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</si>
  <si>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</si>
  <si>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</si>
  <si>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</si>
  <si>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</si>
  <si>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</si>
  <si>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</si>
  <si>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</si>
  <si>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</si>
  <si>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</si>
  <si>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</si>
  <si>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</si>
  <si>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</si>
  <si>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</si>
  <si>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</si>
  <si>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</si>
  <si>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</si>
  <si>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</si>
  <si>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</si>
  <si>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</si>
  <si>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</si>
  <si>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</si>
  <si>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</si>
  <si>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</si>
  <si>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</si>
  <si>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</si>
  <si>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</si>
  <si>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</si>
  <si>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</si>
  <si>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</si>
  <si>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</si>
  <si>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</si>
  <si>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</si>
  <si>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</si>
  <si>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</si>
  <si>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</si>
  <si>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</si>
  <si>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</si>
  <si>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</si>
  <si>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</si>
  <si>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</si>
  <si>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</si>
  <si>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</si>
  <si>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</si>
  <si>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</si>
  <si>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</si>
  <si>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</si>
  <si>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</si>
  <si>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</si>
  <si>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</si>
  <si>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</si>
  <si>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</si>
  <si>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</si>
  <si>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</si>
  <si>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</si>
  <si>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</si>
  <si>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</si>
  <si>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</si>
  <si>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</si>
  <si>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</si>
  <si>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</si>
  <si>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</si>
  <si>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</si>
  <si>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</si>
  <si>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</si>
  <si>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</si>
  <si>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</si>
  <si>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</si>
  <si>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</si>
  <si>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</si>
  <si>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</si>
  <si>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</si>
  <si>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</si>
  <si>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</si>
  <si>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</si>
  <si>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</si>
  <si>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</si>
  <si>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</si>
  <si>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</si>
  <si>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</si>
  <si>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</si>
  <si>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</si>
  <si>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</si>
  <si>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</si>
  <si>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</si>
  <si>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</si>
  <si>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</si>
  <si>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</si>
  <si>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</si>
  <si>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</si>
  <si>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</si>
  <si>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</si>
  <si>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</si>
  <si>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</si>
  <si>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</si>
  <si>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</si>
  <si>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</si>
  <si>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</si>
  <si>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</si>
  <si>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</si>
  <si>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</si>
  <si>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</si>
  <si>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</si>
  <si>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</si>
  <si>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</si>
  <si>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</si>
  <si>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</si>
  <si>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</si>
  <si>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</si>
  <si>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</si>
  <si>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</si>
  <si>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</si>
  <si>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</si>
  <si>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</si>
  <si>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</si>
  <si>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</si>
  <si>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</si>
  <si>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</si>
  <si>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</si>
  <si>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</si>
  <si>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</si>
  <si>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</si>
  <si>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</si>
  <si>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</si>
  <si>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</si>
  <si>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</si>
  <si>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</si>
  <si>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</si>
  <si>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</si>
  <si>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</si>
  <si>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</si>
  <si>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</si>
  <si>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</si>
  <si>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</si>
  <si>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</si>
  <si>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</si>
  <si>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</si>
  <si>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</si>
  <si>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</si>
  <si>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</si>
  <si>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</si>
  <si>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</si>
  <si>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</si>
  <si>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</si>
  <si>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</si>
  <si>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</si>
  <si>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</si>
  <si>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</si>
  <si>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</si>
  <si>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</si>
  <si>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</si>
  <si>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</si>
  <si>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</si>
  <si>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</si>
  <si>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</si>
  <si>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</si>
  <si>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</si>
  <si>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</si>
  <si>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</si>
  <si>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</si>
  <si>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</si>
  <si>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</si>
  <si>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</si>
  <si>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</si>
  <si>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</si>
  <si>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</si>
  <si>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</si>
  <si>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</si>
  <si>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</si>
  <si>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</si>
  <si>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</si>
  <si>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</si>
  <si>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</si>
  <si>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</si>
  <si>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</si>
  <si>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</si>
  <si>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</si>
  <si>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</si>
  <si>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</si>
  <si>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</si>
  <si>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</si>
  <si>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</si>
  <si>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</si>
  <si>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</si>
  <si>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</si>
  <si>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</si>
  <si>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</si>
  <si>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</si>
  <si>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</si>
  <si>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</si>
  <si>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</si>
  <si>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</si>
  <si>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</si>
  <si>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</si>
  <si>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</si>
  <si>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</si>
  <si>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</si>
  <si>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</si>
  <si>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</si>
  <si>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</si>
  <si>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</si>
  <si>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</si>
  <si>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</si>
  <si>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</si>
  <si>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</si>
  <si>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</si>
  <si>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</si>
  <si>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</si>
  <si>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</si>
  <si>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</si>
  <si>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</si>
  <si>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</si>
  <si>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</si>
  <si>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</si>
  <si>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</si>
  <si>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</si>
  <si>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</si>
  <si>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</si>
  <si>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</si>
  <si>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</si>
  <si>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</si>
  <si>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</si>
  <si>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</si>
  <si>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</si>
  <si>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</si>
  <si>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</si>
  <si>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</si>
  <si>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</si>
  <si>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</si>
  <si>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</si>
  <si>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</si>
  <si>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</si>
  <si>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</si>
  <si>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</si>
  <si>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</si>
  <si>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</si>
  <si>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</si>
  <si>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</si>
  <si>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</si>
  <si>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</si>
  <si>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</si>
  <si>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</si>
  <si>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</si>
  <si>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</si>
  <si>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</si>
  <si>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</si>
  <si>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</si>
  <si>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</si>
  <si>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</si>
  <si>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</si>
  <si>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</si>
  <si>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</si>
  <si>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</si>
  <si>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</si>
  <si>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</si>
  <si>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</si>
  <si>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</si>
  <si>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</si>
  <si>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</si>
  <si>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</si>
  <si>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</si>
  <si>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</si>
  <si>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</si>
  <si>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</si>
  <si>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</si>
  <si>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</si>
  <si>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</si>
  <si>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</si>
  <si>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</si>
  <si>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</si>
  <si>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</si>
  <si>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</si>
  <si>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</si>
  <si>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</si>
  <si>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</si>
  <si>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</si>
  <si>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</si>
  <si>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</si>
  <si>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</si>
  <si>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</si>
  <si>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</si>
  <si>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</si>
  <si>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</si>
  <si>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</si>
  <si>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</si>
  <si>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</si>
  <si>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</si>
  <si>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</si>
  <si>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</si>
  <si>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</si>
  <si>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</si>
  <si>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</si>
  <si>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</si>
  <si>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</si>
  <si>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</si>
  <si>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</si>
  <si>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</si>
  <si>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</si>
  <si>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</si>
  <si>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</si>
  <si>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</si>
  <si>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</si>
  <si>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</si>
  <si>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</si>
  <si>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</si>
  <si>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</si>
  <si>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</si>
  <si>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</si>
  <si>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</si>
  <si>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</si>
  <si>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</si>
  <si>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</si>
  <si>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</si>
  <si>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</si>
  <si>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</si>
  <si>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</si>
  <si>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</si>
  <si>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</si>
  <si>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</si>
  <si>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</si>
  <si>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</si>
  <si>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</si>
  <si>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</si>
  <si>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</si>
  <si>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</si>
  <si>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</si>
  <si>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</si>
  <si>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</si>
  <si>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</si>
  <si>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</si>
  <si>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</si>
  <si>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</si>
  <si>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</si>
  <si>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</si>
  <si>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</si>
  <si>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</si>
  <si>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</si>
  <si>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</si>
  <si>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</si>
  <si>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</si>
  <si>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</si>
  <si>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</si>
  <si>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</si>
  <si>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</si>
  <si>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</si>
  <si>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</si>
  <si>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</si>
  <si>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</si>
  <si>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</si>
  <si>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</si>
  <si>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</si>
  <si>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</si>
  <si>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</si>
  <si>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</si>
  <si>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</si>
  <si>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</si>
  <si>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</si>
  <si>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</si>
  <si>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</si>
  <si>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</si>
  <si>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</si>
  <si>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</si>
  <si>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</si>
  <si>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</si>
  <si>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</si>
  <si>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</si>
  <si>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</si>
  <si>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</si>
  <si>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</si>
  <si>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</si>
  <si>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</si>
  <si>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</si>
  <si>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</si>
  <si>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</si>
  <si>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</si>
  <si>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</si>
  <si>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</si>
  <si>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</si>
  <si>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</si>
  <si>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</si>
  <si>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</si>
  <si>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</si>
  <si>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</si>
  <si>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</si>
  <si>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</si>
  <si>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</si>
  <si>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</si>
  <si>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</si>
  <si>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</si>
  <si>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</si>
  <si>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</si>
  <si>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</si>
  <si>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</si>
  <si>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</si>
  <si>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</si>
  <si>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</si>
  <si>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</si>
  <si>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</si>
  <si>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</si>
  <si>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</si>
  <si>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</si>
  <si>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</si>
  <si>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</si>
  <si>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</si>
  <si>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</si>
  <si>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</si>
  <si>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</si>
  <si>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</si>
  <si>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</si>
  <si>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</si>
  <si>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</si>
  <si>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</si>
  <si>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</si>
  <si>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</si>
  <si>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</si>
  <si>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</si>
  <si>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</si>
  <si>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</si>
  <si>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</si>
  <si>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</si>
  <si>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</si>
  <si>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</si>
  <si>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</si>
  <si>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</si>
  <si>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</si>
  <si>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</si>
  <si>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</si>
  <si>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</si>
  <si>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</si>
  <si>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</si>
  <si>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</si>
  <si>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</si>
  <si>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</si>
  <si>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</si>
  <si>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</si>
  <si>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</si>
  <si>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</si>
  <si>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</si>
  <si>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</si>
  <si>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</si>
  <si>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</si>
  <si>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</si>
  <si>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</si>
  <si>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</si>
  <si>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</si>
  <si>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</si>
  <si>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</si>
  <si>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</si>
  <si>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</si>
  <si>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</si>
  <si>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</si>
  <si>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</si>
  <si>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</si>
  <si>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</si>
  <si>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</si>
  <si>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</si>
  <si>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</si>
  <si>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</si>
  <si>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</si>
  <si>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</si>
  <si>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</si>
  <si>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</si>
  <si>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</si>
  <si>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</si>
  <si>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</si>
  <si>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</si>
  <si>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</si>
  <si>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</si>
  <si>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</si>
  <si>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</si>
  <si>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</si>
  <si>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</si>
  <si>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</si>
  <si>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</si>
  <si>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</si>
  <si>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</si>
  <si>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</si>
  <si>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</si>
  <si>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</si>
  <si>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</si>
  <si>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</si>
  <si>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</si>
  <si>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</si>
  <si>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</si>
  <si>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</si>
  <si>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</si>
  <si>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</si>
  <si>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</si>
  <si>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</si>
  <si>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</si>
  <si>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</si>
  <si>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</si>
  <si>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</si>
  <si>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</si>
  <si>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</si>
  <si>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</si>
  <si>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</si>
  <si>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</si>
  <si>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</si>
  <si>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</si>
  <si>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</si>
  <si>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</si>
  <si>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</si>
  <si>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</si>
  <si>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</si>
  <si>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</si>
  <si>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</si>
  <si>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</si>
  <si>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</si>
  <si>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</si>
  <si>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</si>
  <si>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</si>
  <si>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</si>
  <si>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</si>
  <si>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</si>
  <si>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</si>
  <si>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</si>
  <si>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</si>
  <si>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</si>
  <si>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</si>
  <si>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</si>
  <si>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</si>
  <si>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</si>
  <si>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</si>
  <si>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</si>
  <si>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</si>
  <si>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</si>
  <si>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</si>
  <si>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</si>
  <si>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</si>
  <si>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</si>
  <si>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</si>
  <si>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</si>
  <si>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</si>
  <si>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</si>
  <si>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</si>
  <si>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</si>
  <si>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</si>
  <si>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</si>
  <si>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</si>
  <si>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</si>
  <si>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</si>
  <si>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</si>
  <si>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</si>
  <si>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</si>
  <si>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</si>
  <si>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</si>
  <si>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</si>
  <si>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</si>
  <si>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</si>
  <si>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</si>
  <si>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</si>
  <si>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</si>
  <si>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</si>
  <si>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</si>
  <si>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</si>
  <si>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</si>
  <si>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</si>
  <si>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</si>
  <si>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</si>
  <si>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</si>
  <si>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</si>
  <si>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</si>
  <si>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</si>
  <si>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</si>
  <si>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</si>
  <si>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</si>
  <si>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</si>
  <si>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</si>
  <si>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</si>
  <si>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</si>
  <si>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</si>
  <si>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</si>
  <si>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</si>
  <si>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</si>
  <si>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</si>
  <si>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</si>
  <si>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</si>
  <si>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</si>
  <si>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</si>
  <si>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</si>
  <si>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</si>
  <si>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</si>
  <si>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</si>
  <si>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</si>
  <si>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</si>
  <si>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</si>
  <si>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</si>
  <si>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</si>
  <si>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</si>
  <si>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</si>
  <si>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</si>
  <si>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</si>
  <si>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</si>
  <si>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</si>
  <si>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</si>
  <si>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</si>
  <si>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</si>
  <si>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</si>
  <si>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</si>
  <si>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</si>
  <si>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</si>
  <si>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</si>
  <si>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</si>
  <si>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</si>
  <si>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</si>
  <si>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</si>
  <si>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</si>
  <si>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</si>
  <si>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</si>
  <si>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</si>
  <si>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</si>
  <si>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</si>
  <si>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</si>
  <si>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</si>
  <si>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</si>
  <si>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</si>
  <si>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</si>
  <si>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</si>
  <si>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</si>
  <si>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</si>
  <si>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</si>
  <si>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</si>
  <si>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</si>
  <si>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</si>
  <si>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</si>
  <si>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</si>
  <si>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</si>
  <si>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</si>
  <si>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</si>
  <si>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</si>
  <si>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</si>
  <si>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</si>
  <si>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</si>
  <si>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</si>
  <si>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</si>
  <si>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</si>
  <si>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</si>
  <si>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</si>
  <si>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</si>
  <si>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</si>
  <si>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</si>
  <si>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</si>
  <si>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</si>
  <si>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</si>
  <si>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</si>
  <si>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</si>
  <si>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</si>
  <si>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</si>
  <si>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</si>
  <si>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</si>
  <si>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</si>
  <si>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</si>
  <si>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</si>
  <si>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</si>
  <si>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</si>
  <si>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</si>
  <si>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</si>
  <si>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</si>
  <si>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</si>
  <si>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</si>
  <si>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</si>
  <si>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</si>
  <si>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</si>
  <si>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</si>
  <si>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</si>
  <si>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</si>
  <si>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</si>
  <si>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</si>
  <si>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</si>
  <si>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</si>
  <si>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</si>
  <si>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</si>
  <si>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</si>
  <si>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</si>
  <si>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</si>
  <si>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</si>
  <si>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</si>
  <si>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</si>
  <si>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</si>
  <si>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</si>
  <si>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</si>
  <si>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</si>
  <si>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</si>
  <si>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</si>
  <si>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</si>
  <si>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</si>
  <si>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</si>
  <si>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</si>
  <si>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</si>
  <si>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</si>
  <si>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</si>
  <si>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</si>
  <si>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</si>
  <si>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</si>
  <si>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</si>
  <si>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</si>
  <si>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</si>
  <si>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</si>
  <si>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</si>
  <si>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</si>
  <si>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</si>
  <si>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</si>
  <si>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</si>
  <si>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</si>
  <si>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</si>
  <si>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</si>
  <si>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</si>
  <si>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</si>
  <si>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</si>
  <si>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</si>
  <si>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</si>
  <si>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</si>
  <si>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</si>
  <si>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</si>
  <si>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</si>
  <si>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</si>
  <si>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</si>
  <si>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</si>
  <si>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</si>
  <si>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</si>
  <si>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</si>
  <si>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</si>
  <si>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</si>
  <si>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</si>
  <si>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</si>
  <si>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</si>
  <si>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</si>
  <si>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</si>
  <si>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</si>
  <si>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</si>
  <si>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</si>
  <si>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</si>
  <si>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</si>
  <si>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</si>
  <si>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</si>
  <si>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</si>
  <si>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</si>
  <si>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</si>
  <si>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</si>
  <si>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</si>
  <si>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</si>
  <si>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</si>
  <si>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</si>
  <si>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</si>
  <si>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</si>
  <si>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</si>
  <si>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</si>
  <si>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</si>
  <si>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</si>
  <si>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</si>
  <si>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</si>
  <si>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</si>
  <si>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</si>
  <si>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</si>
  <si>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</si>
  <si>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</si>
  <si>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</si>
  <si>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</si>
  <si>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</si>
  <si>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</si>
  <si>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</si>
  <si>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</si>
  <si>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</si>
  <si>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</si>
  <si>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</si>
  <si>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</si>
  <si>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</si>
  <si>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</si>
  <si>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</si>
  <si>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</si>
  <si>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</si>
  <si>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</si>
  <si>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</si>
  <si>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</si>
  <si>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</si>
  <si>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</si>
  <si>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</si>
  <si>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</si>
  <si>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</si>
  <si>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</si>
  <si>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</si>
  <si>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</si>
  <si>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</si>
  <si>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</si>
  <si>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</si>
  <si>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</si>
  <si>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</si>
  <si>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</si>
  <si>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</si>
  <si>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</si>
  <si>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</si>
  <si>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</si>
  <si>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</si>
  <si>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</si>
  <si>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</si>
  <si>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</si>
  <si>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</si>
  <si>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</si>
  <si>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</si>
  <si>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</si>
  <si>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</si>
  <si>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</si>
  <si>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</si>
  <si>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</si>
  <si>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</si>
  <si>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</si>
  <si>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</si>
  <si>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</si>
  <si>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</si>
  <si>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</si>
  <si>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</si>
  <si>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</si>
  <si>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</si>
  <si>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</si>
  <si>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</si>
  <si>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</si>
  <si>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</si>
  <si>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</si>
  <si>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</si>
  <si>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</si>
  <si>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</si>
  <si>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</si>
  <si>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</si>
  <si>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</si>
  <si>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</si>
  <si>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</si>
  <si>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</si>
  <si>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</si>
  <si>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</si>
  <si>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</si>
  <si>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</si>
  <si>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</si>
  <si>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</si>
  <si>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</si>
  <si>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</si>
  <si>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</si>
  <si>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</si>
  <si>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</si>
  <si>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</si>
  <si>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</si>
  <si>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</si>
  <si>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</si>
  <si>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</si>
  <si>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</si>
  <si>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</si>
  <si>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</si>
  <si>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</si>
  <si>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</si>
  <si>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</si>
  <si>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</si>
  <si>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</si>
  <si>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</si>
  <si>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</si>
  <si>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</si>
  <si>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</si>
  <si>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</si>
  <si>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</si>
  <si>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</si>
  <si>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</si>
  <si>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</si>
  <si>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</si>
  <si>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</si>
  <si>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</si>
  <si>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</si>
  <si>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</si>
  <si>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</si>
  <si>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</si>
  <si>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</si>
  <si>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</si>
  <si>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</si>
  <si>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</si>
  <si>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</si>
  <si>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</si>
  <si>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</si>
  <si>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</si>
  <si>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</si>
  <si>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</si>
  <si>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</si>
  <si>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</si>
  <si>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</si>
  <si>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</si>
  <si>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</si>
  <si>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</si>
  <si>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</si>
  <si>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</si>
  <si>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</si>
  <si>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</si>
  <si>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</si>
  <si>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</si>
  <si>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</si>
  <si>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</si>
  <si>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</si>
  <si>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</si>
  <si>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</si>
  <si>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</si>
  <si>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</si>
  <si>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</si>
  <si>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</si>
  <si>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</si>
  <si>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</si>
  <si>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</si>
  <si>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</si>
  <si>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</si>
  <si>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</si>
  <si>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</si>
  <si>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</si>
  <si>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</si>
  <si>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</si>
  <si>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</si>
  <si>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</si>
  <si>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</si>
  <si>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</si>
  <si>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</si>
  <si>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</si>
  <si>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</si>
  <si>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</si>
  <si>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</si>
  <si>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</si>
  <si>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</si>
  <si>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</si>
  <si>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</si>
  <si>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</si>
  <si>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</si>
  <si>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</si>
  <si>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</si>
  <si>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</si>
  <si>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</si>
  <si>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</si>
  <si>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</si>
  <si>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</si>
  <si>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</si>
  <si>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</si>
  <si>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</si>
  <si>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</si>
  <si>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</si>
  <si>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</si>
  <si>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</si>
  <si>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</si>
  <si>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</si>
  <si>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</si>
  <si>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</si>
  <si>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</si>
  <si>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</si>
  <si>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</si>
  <si>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</si>
  <si>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</si>
  <si>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</si>
  <si>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</si>
  <si>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</si>
  <si>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</si>
  <si>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</si>
  <si>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</si>
  <si>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</si>
  <si>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</si>
  <si>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</si>
  <si>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</si>
  <si>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</si>
  <si>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</si>
  <si>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</si>
  <si>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</si>
  <si>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</si>
  <si>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</si>
  <si>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</si>
  <si>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</si>
  <si>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</si>
  <si>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</si>
  <si>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</si>
  <si>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</si>
  <si>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</si>
  <si>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</si>
  <si>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</si>
  <si>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</si>
  <si>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</si>
  <si>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</si>
  <si>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</si>
  <si>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</si>
  <si>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</si>
  <si>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</si>
  <si>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</si>
  <si>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</si>
  <si>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</si>
  <si>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</si>
  <si>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</si>
  <si>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</si>
  <si>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</si>
  <si>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</si>
  <si>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</si>
  <si>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</si>
  <si>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</si>
  <si>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</si>
  <si>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</si>
  <si>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</si>
  <si>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</si>
  <si>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</si>
  <si>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</si>
  <si>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</si>
  <si>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</si>
  <si>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</si>
  <si>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</si>
  <si>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</si>
  <si>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</si>
  <si>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</si>
  <si>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</si>
  <si>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</si>
  <si>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</si>
  <si>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</si>
  <si>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</si>
  <si>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</si>
  <si>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</si>
  <si>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</si>
  <si>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</si>
  <si>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</si>
  <si>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</si>
  <si>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</si>
  <si>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</si>
  <si>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</si>
  <si>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</si>
  <si>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</si>
  <si>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</si>
  <si>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</si>
  <si>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</si>
  <si>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</si>
  <si>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</si>
  <si>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</si>
  <si>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</si>
  <si>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</si>
  <si>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</si>
  <si>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</si>
  <si>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</si>
  <si>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</si>
  <si>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</si>
  <si>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</si>
  <si>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</si>
  <si>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</si>
  <si>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</si>
  <si>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</si>
  <si>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</si>
  <si>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</si>
  <si>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</si>
  <si>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</si>
  <si>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</si>
  <si>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</si>
  <si>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</si>
  <si>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</si>
  <si>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</si>
  <si>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</si>
  <si>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</si>
  <si>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</si>
  <si>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</si>
  <si>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</si>
  <si>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</si>
  <si>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</si>
  <si>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</si>
  <si>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</si>
  <si>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</si>
  <si>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</si>
  <si>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</si>
  <si>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</si>
  <si>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</si>
  <si>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</si>
  <si>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</si>
  <si>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</si>
  <si>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</si>
  <si>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</si>
  <si>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</si>
  <si>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</si>
  <si>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</si>
  <si>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</si>
  <si>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</si>
  <si>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</si>
  <si>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</si>
  <si>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</si>
  <si>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</si>
  <si>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</si>
  <si>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</si>
  <si>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</si>
  <si>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</si>
  <si>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</si>
  <si>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</si>
  <si>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</si>
  <si>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</si>
  <si>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</si>
  <si>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</si>
  <si>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</si>
  <si>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</si>
  <si>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</si>
  <si>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</si>
  <si>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</si>
  <si>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</si>
  <si>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</si>
  <si>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</si>
  <si>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</si>
  <si>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</si>
  <si>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</si>
  <si>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</si>
  <si>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</si>
  <si>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</si>
  <si>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</si>
  <si>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</si>
  <si>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</si>
  <si>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</si>
  <si>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</si>
  <si>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</si>
  <si>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</si>
  <si>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</si>
  <si>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</si>
  <si>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</si>
  <si>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</si>
  <si>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</si>
  <si>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</si>
  <si>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</si>
  <si>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</si>
  <si>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</si>
  <si>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</si>
  <si>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</si>
  <si>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</si>
  <si>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</si>
  <si>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</si>
  <si>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</si>
  <si>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</si>
  <si>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</si>
  <si>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</si>
  <si>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</si>
  <si>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</si>
  <si>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</si>
  <si>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</si>
  <si>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</si>
  <si>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</si>
  <si>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</si>
  <si>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</si>
  <si>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</si>
  <si>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</si>
  <si>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</si>
  <si>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</si>
  <si>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</si>
  <si>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</si>
  <si>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</si>
  <si>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</si>
  <si>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</si>
  <si>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</si>
  <si>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</si>
  <si>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</si>
  <si>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</si>
  <si>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</si>
  <si>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</si>
  <si>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</si>
  <si>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</si>
  <si>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</si>
  <si>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</si>
  <si>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</si>
  <si>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</si>
  <si>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</si>
  <si>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</si>
  <si>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</si>
  <si>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</si>
  <si>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</si>
  <si>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</si>
  <si>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</si>
  <si>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</si>
  <si>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</si>
  <si>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</si>
  <si>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</si>
  <si>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</si>
  <si>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</si>
  <si>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</si>
  <si>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</si>
  <si>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</si>
  <si>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</si>
  <si>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</si>
  <si>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</si>
  <si>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</si>
  <si>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</si>
  <si>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</si>
  <si>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</si>
  <si>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</si>
  <si>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</si>
  <si>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</si>
  <si>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</si>
  <si>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</si>
  <si>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</si>
  <si>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</si>
  <si>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</si>
  <si>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</si>
  <si>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</si>
  <si>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</si>
  <si>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</si>
  <si>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</si>
  <si>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</si>
  <si>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</si>
  <si>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</si>
  <si>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</si>
  <si>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</si>
  <si>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</si>
  <si>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</si>
  <si>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</si>
  <si>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</si>
  <si>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</si>
  <si>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</si>
  <si>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</si>
  <si>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</si>
  <si>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</si>
  <si>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</si>
  <si>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</si>
  <si>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</si>
  <si>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</si>
  <si>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</si>
  <si>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</si>
  <si>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</si>
  <si>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</si>
  <si>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</si>
  <si>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</si>
  <si>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</si>
  <si>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</si>
  <si>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</si>
  <si>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</si>
  <si>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</si>
  <si>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</si>
  <si>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</si>
  <si>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</si>
  <si>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</si>
  <si>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</si>
  <si>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</si>
  <si>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</si>
  <si>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</si>
  <si>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</si>
  <si>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</si>
  <si>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</si>
  <si>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</si>
  <si>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</si>
  <si>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</si>
  <si>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</si>
  <si>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</si>
  <si>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</si>
  <si>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</si>
  <si>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</si>
  <si>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</si>
  <si>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</si>
  <si>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</si>
  <si>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</si>
  <si>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</si>
  <si>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</si>
  <si>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</si>
  <si>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</si>
  <si>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</si>
  <si>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</si>
  <si>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</si>
  <si>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</si>
  <si>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</si>
  <si>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</si>
  <si>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</si>
  <si>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</si>
  <si>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</si>
  <si>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</si>
  <si>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</si>
  <si>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</si>
  <si>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</si>
  <si>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</si>
  <si>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</si>
  <si>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</si>
  <si>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</si>
  <si>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</si>
  <si>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</si>
  <si>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</si>
  <si>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</si>
  <si>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</si>
  <si>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</si>
  <si>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</si>
  <si>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</si>
  <si>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</si>
  <si>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</si>
  <si>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</si>
  <si>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</si>
  <si>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</si>
  <si>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</si>
  <si>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</si>
  <si>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</si>
  <si>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</si>
  <si>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</si>
  <si>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</si>
  <si>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</si>
  <si>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</si>
  <si>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</si>
  <si>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</si>
  <si>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</si>
  <si>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</si>
  <si>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</si>
  <si>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</si>
  <si>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</si>
  <si>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</si>
  <si>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</si>
  <si>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</si>
  <si>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</si>
  <si>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</si>
  <si>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</si>
  <si>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</si>
  <si>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</si>
  <si>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</si>
  <si>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</si>
  <si>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</si>
  <si>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</si>
  <si>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</si>
  <si>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</si>
  <si>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</si>
  <si>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</si>
  <si>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</si>
  <si>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</si>
  <si>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</si>
  <si>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</si>
  <si>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</si>
  <si>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</si>
  <si>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</si>
  <si>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</si>
  <si>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</si>
  <si>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</si>
  <si>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</si>
  <si>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</si>
  <si>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</si>
  <si>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</si>
  <si>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</si>
  <si>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</si>
  <si>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</si>
  <si>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</si>
  <si>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</si>
  <si>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</si>
  <si>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</si>
  <si>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</si>
  <si>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</si>
  <si>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</si>
  <si>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</si>
  <si>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</si>
  <si>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</si>
  <si>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</si>
  <si>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</si>
  <si>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</si>
  <si>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</si>
  <si>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</si>
  <si>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</si>
  <si>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</si>
  <si>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</si>
  <si>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</si>
  <si>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</si>
  <si>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</si>
  <si>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</si>
  <si>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</si>
  <si>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</si>
  <si>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</si>
  <si>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</si>
  <si>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</si>
  <si>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</si>
  <si>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</si>
  <si>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</si>
  <si>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</si>
  <si>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</si>
  <si>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</si>
  <si>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</si>
  <si>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</si>
  <si>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</si>
  <si>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</si>
  <si>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</si>
  <si>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</si>
  <si>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</si>
  <si>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</si>
  <si>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</si>
  <si>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</si>
  <si>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</si>
  <si>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</si>
  <si>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</si>
  <si>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</si>
  <si>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</si>
  <si>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</si>
  <si>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</si>
  <si>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</si>
  <si>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</si>
  <si>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</si>
  <si>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</si>
  <si>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</si>
  <si>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</si>
  <si>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</si>
  <si>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</si>
  <si>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</si>
  <si>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</si>
  <si>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</si>
  <si>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</si>
  <si>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</si>
  <si>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</si>
  <si>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</si>
  <si>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</si>
  <si>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</si>
  <si>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</si>
  <si>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</si>
  <si>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</si>
  <si>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</si>
  <si>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</si>
  <si>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</si>
  <si>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</si>
  <si>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</si>
  <si>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</si>
  <si>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</si>
  <si>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</si>
  <si>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</si>
  <si>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</si>
  <si>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</si>
  <si>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</si>
  <si>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</si>
  <si>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</si>
  <si>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</si>
  <si>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</si>
  <si>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</si>
  <si>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</si>
  <si>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</si>
  <si>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</si>
  <si>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</si>
  <si>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</si>
  <si>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</si>
  <si>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</si>
  <si>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</si>
  <si>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</si>
  <si>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</si>
  <si>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</si>
  <si>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</si>
  <si>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</si>
  <si>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</si>
  <si>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</si>
  <si>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</si>
  <si>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</si>
  <si>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</si>
  <si>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</si>
  <si>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</si>
  <si>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</si>
  <si>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</si>
  <si>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</si>
  <si>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</si>
  <si>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</si>
  <si>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</si>
  <si>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</si>
  <si>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</si>
  <si>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</si>
  <si>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</si>
  <si>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</si>
  <si>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</si>
  <si>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</si>
  <si>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</si>
  <si>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</si>
  <si>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</si>
  <si>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</si>
  <si>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</si>
  <si>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</si>
  <si>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</si>
  <si>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</si>
  <si>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</si>
  <si>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</si>
  <si>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</si>
  <si>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</si>
  <si>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</si>
  <si>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</si>
  <si>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</si>
  <si>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</si>
  <si>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</si>
  <si>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</si>
  <si>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</si>
  <si>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</si>
  <si>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</si>
  <si>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</si>
  <si>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</si>
  <si>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</si>
  <si>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</si>
  <si>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</si>
  <si>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</si>
  <si>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</si>
  <si>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</si>
  <si>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</si>
  <si>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</si>
  <si>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</si>
  <si>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</si>
  <si>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</si>
  <si>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</si>
  <si>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</si>
  <si>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</si>
  <si>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</si>
  <si>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</si>
  <si>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</si>
  <si>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</si>
  <si>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</si>
  <si>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</si>
  <si>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</si>
  <si>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</si>
  <si>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</si>
  <si>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</si>
  <si>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</si>
  <si>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</si>
  <si>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</si>
  <si>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</si>
  <si>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</si>
  <si>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</si>
  <si>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</si>
  <si>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</si>
  <si>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</si>
  <si>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</si>
  <si>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</si>
  <si>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</si>
  <si>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</si>
  <si>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</si>
  <si>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</si>
  <si>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</si>
  <si>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</si>
  <si>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</si>
  <si>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</si>
  <si>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</si>
  <si>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</si>
  <si>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</si>
  <si>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</si>
  <si>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</si>
  <si>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</si>
  <si>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</si>
  <si>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</si>
  <si>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</si>
  <si>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</si>
  <si>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</si>
  <si>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</si>
  <si>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</si>
  <si>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</si>
  <si>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</si>
  <si>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</si>
  <si>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</si>
  <si>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</si>
  <si>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</si>
  <si>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</si>
  <si>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</si>
  <si>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</si>
  <si>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</si>
  <si>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</si>
  <si>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</si>
  <si>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</si>
  <si>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</si>
  <si>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</si>
  <si>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</si>
  <si>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</si>
  <si>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</si>
  <si>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</si>
  <si>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</si>
  <si>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</si>
  <si>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</si>
  <si>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</si>
  <si>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</si>
  <si>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</si>
  <si>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</si>
  <si>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</si>
  <si>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</si>
  <si>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</si>
  <si>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</si>
  <si>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</si>
  <si>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</si>
  <si>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</si>
  <si>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</si>
  <si>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</si>
  <si>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</si>
  <si>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</si>
  <si>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</si>
  <si>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</si>
  <si>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</si>
  <si>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</si>
  <si>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</si>
  <si>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</si>
  <si>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</si>
  <si>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</si>
  <si>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</si>
  <si>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</si>
  <si>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</si>
  <si>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</si>
  <si>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</si>
  <si>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</si>
  <si>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</si>
  <si>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</si>
  <si>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</si>
  <si>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</si>
  <si>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</si>
  <si>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</si>
  <si>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</si>
  <si>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</si>
  <si>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</si>
  <si>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</si>
  <si>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</si>
  <si>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</si>
  <si>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</si>
  <si>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</si>
  <si>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</si>
  <si>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</si>
  <si>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</si>
  <si>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</si>
  <si>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</si>
  <si>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</si>
  <si>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</si>
  <si>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</si>
  <si>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</si>
  <si>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</si>
  <si>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</si>
  <si>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</si>
  <si>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</si>
  <si>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</si>
  <si>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</si>
  <si>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</si>
  <si>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</si>
  <si>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</si>
  <si>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</si>
  <si>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</si>
  <si>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</si>
  <si>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</si>
  <si>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</si>
  <si>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</si>
  <si>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</si>
  <si>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</si>
  <si>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</si>
  <si>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</si>
  <si>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</si>
  <si>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</si>
  <si>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</si>
  <si>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</si>
  <si>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</si>
  <si>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</si>
  <si>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</si>
  <si>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</si>
  <si>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</si>
  <si>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</si>
  <si>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</si>
  <si>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</si>
  <si>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</si>
  <si>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</si>
  <si>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</si>
  <si>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</si>
  <si>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</si>
  <si>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</si>
  <si>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</si>
  <si>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</si>
  <si>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</si>
  <si>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</si>
  <si>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</si>
  <si>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</si>
  <si>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</si>
  <si>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</si>
  <si>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</si>
  <si>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</si>
  <si>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</si>
  <si>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</si>
  <si>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</si>
  <si>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</si>
  <si>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</si>
  <si>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</si>
  <si>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</si>
  <si>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</si>
  <si>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</si>
  <si>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</si>
  <si>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</si>
  <si>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</si>
  <si>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</si>
  <si>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</si>
  <si>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</si>
  <si>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</si>
  <si>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</si>
  <si>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</si>
  <si>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</si>
  <si>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</si>
  <si>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</si>
  <si>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</si>
  <si>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</si>
  <si>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</si>
  <si>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</si>
  <si>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</si>
  <si>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</si>
  <si>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</si>
  <si>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</si>
  <si>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</si>
  <si>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</si>
  <si>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</si>
  <si>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</si>
  <si>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</si>
  <si>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</si>
  <si>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</si>
  <si>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</si>
  <si>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</si>
  <si>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</si>
  <si>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</si>
  <si>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</si>
  <si>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</si>
  <si>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</si>
  <si>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</si>
  <si>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</si>
  <si>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</si>
  <si>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</si>
  <si>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</si>
  <si>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</si>
  <si>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</si>
  <si>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</si>
  <si>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</si>
  <si>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</si>
  <si>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</si>
  <si>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</si>
  <si>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</si>
  <si>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</si>
  <si>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</si>
  <si>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</si>
  <si>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</si>
  <si>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</si>
  <si>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</si>
  <si>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</si>
  <si>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</si>
  <si>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</si>
  <si>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</si>
  <si>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</si>
  <si>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</si>
  <si>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</si>
  <si>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</si>
  <si>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</si>
  <si>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</si>
  <si>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</si>
  <si>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</si>
  <si>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</si>
  <si>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</si>
  <si>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</si>
  <si>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</si>
  <si>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</si>
  <si>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</si>
  <si>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</si>
  <si>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</si>
  <si>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</si>
  <si>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</si>
  <si>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</si>
  <si>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</si>
  <si>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</si>
  <si>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</si>
  <si>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</si>
  <si>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</si>
  <si>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</si>
  <si>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</si>
  <si>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</si>
  <si>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</si>
  <si>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</si>
  <si>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</si>
  <si>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</si>
  <si>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</si>
  <si>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</si>
  <si>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</si>
  <si>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</si>
  <si>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</si>
  <si>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</si>
  <si>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</si>
  <si>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</si>
  <si>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</si>
  <si>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</si>
  <si>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</si>
  <si>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</si>
  <si>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</si>
  <si>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</si>
  <si>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</si>
  <si>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</si>
  <si>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</si>
  <si>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</si>
  <si>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</si>
  <si>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</si>
  <si>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</si>
  <si>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</si>
  <si>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</si>
  <si>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</si>
  <si>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</si>
  <si>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</si>
  <si>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</si>
  <si>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</si>
  <si>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</si>
  <si>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</si>
  <si>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</si>
  <si>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</si>
  <si>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</si>
  <si>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</si>
  <si>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</si>
  <si>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</si>
  <si>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</si>
  <si>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</si>
  <si>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</si>
  <si>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</si>
  <si>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</si>
  <si>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</si>
  <si>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</si>
  <si>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</si>
  <si>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</si>
  <si>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</si>
  <si>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</si>
  <si>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</si>
  <si>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</si>
  <si>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</si>
  <si>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</si>
  <si>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</si>
  <si>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</si>
  <si>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</si>
  <si>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</si>
  <si>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</si>
  <si>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</si>
  <si>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</si>
  <si>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</si>
  <si>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</si>
  <si>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</si>
  <si>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</si>
  <si>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</si>
  <si>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</si>
  <si>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</si>
  <si>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</si>
  <si>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</si>
  <si>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</si>
  <si>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</si>
  <si>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</si>
  <si>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</si>
  <si>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</si>
  <si>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</si>
  <si>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</si>
  <si>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</si>
  <si>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</si>
  <si>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</si>
  <si>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</si>
  <si>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</si>
  <si>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</si>
  <si>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</si>
  <si>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</si>
  <si>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</si>
  <si>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</si>
  <si>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</si>
  <si>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</si>
  <si>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</si>
  <si>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</si>
  <si>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</si>
  <si>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</si>
  <si>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</si>
  <si>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</si>
  <si>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</si>
  <si>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</si>
  <si>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</si>
  <si>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</si>
  <si>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</si>
  <si>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</si>
  <si>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</si>
  <si>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</si>
  <si>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</si>
  <si>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</si>
  <si>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</si>
  <si>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</si>
  <si>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</si>
  <si>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</si>
  <si>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</si>
  <si>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</si>
  <si>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</si>
  <si>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</si>
  <si>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</si>
  <si>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</si>
  <si>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</si>
  <si>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</si>
  <si>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</si>
  <si>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</si>
  <si>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</si>
  <si>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</si>
  <si>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</si>
  <si>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</si>
  <si>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</si>
  <si>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</si>
  <si>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</si>
  <si>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</si>
  <si>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</si>
  <si>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</si>
  <si>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</si>
  <si>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</si>
  <si>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</si>
  <si>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</si>
  <si>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</si>
  <si>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</si>
  <si>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</si>
  <si>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</si>
  <si>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</si>
  <si>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</si>
  <si>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</si>
  <si>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</si>
  <si>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</si>
  <si>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</si>
  <si>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</si>
  <si>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</si>
  <si>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</si>
  <si>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</si>
  <si>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</si>
  <si>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</si>
  <si>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</si>
  <si>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</si>
  <si>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</si>
  <si>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</si>
  <si>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</si>
  <si>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</si>
  <si>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</si>
  <si>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</si>
  <si>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</si>
  <si>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</si>
  <si>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</si>
  <si>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</si>
  <si>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</si>
  <si>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</si>
  <si>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</si>
  <si>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</si>
  <si>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</si>
  <si>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</si>
  <si>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</si>
  <si>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</si>
  <si>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</si>
  <si>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</si>
  <si>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</si>
  <si>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</si>
  <si>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</si>
  <si>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</si>
  <si>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</si>
  <si>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</si>
  <si>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</si>
  <si>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</si>
  <si>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</si>
  <si>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</si>
  <si>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</si>
  <si>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</si>
  <si>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</si>
  <si>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</si>
  <si>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</si>
  <si>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</si>
  <si>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</si>
  <si>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</si>
  <si>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</si>
  <si>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</si>
  <si>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</si>
  <si>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</si>
  <si>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</si>
  <si>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</si>
  <si>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</si>
  <si>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</si>
  <si>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</si>
  <si>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</si>
  <si>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</si>
  <si>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</si>
  <si>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</si>
  <si>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</si>
  <si>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</si>
  <si>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</si>
  <si>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</si>
  <si>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</si>
  <si>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</si>
  <si>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</si>
  <si>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</si>
  <si>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</si>
  <si>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</si>
  <si>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</si>
  <si>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</si>
  <si>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</si>
  <si>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</si>
  <si>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</si>
  <si>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</si>
  <si>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</si>
  <si>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</si>
  <si>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</si>
  <si>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</si>
  <si>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</si>
  <si>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</si>
  <si>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</si>
  <si>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</si>
  <si>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</si>
  <si>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</si>
  <si>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</si>
  <si>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</si>
  <si>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</si>
  <si>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</si>
  <si>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</si>
  <si>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</si>
  <si>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</si>
  <si>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</si>
  <si>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</si>
  <si>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</si>
  <si>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</si>
  <si>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</si>
  <si>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</si>
  <si>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</si>
  <si>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</si>
  <si>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</si>
  <si>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</si>
  <si>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</si>
  <si>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</si>
  <si>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</si>
  <si>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</si>
  <si>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</si>
  <si>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</si>
  <si>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</si>
  <si>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</si>
  <si>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</si>
  <si>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</si>
  <si>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</si>
  <si>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</si>
  <si>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</si>
  <si>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</si>
  <si>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</si>
  <si>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</si>
  <si>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</si>
  <si>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</si>
  <si>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</si>
  <si>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</si>
  <si>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</si>
  <si>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</si>
  <si>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</si>
  <si>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</si>
  <si>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</si>
  <si>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</si>
  <si>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</si>
  <si>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</si>
  <si>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</si>
  <si>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</si>
  <si>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</si>
  <si>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</si>
  <si>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</si>
  <si>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</si>
  <si>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</si>
  <si>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</si>
  <si>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</si>
  <si>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</si>
  <si>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</si>
  <si>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</si>
  <si>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</si>
  <si>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</si>
  <si>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</si>
  <si>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</si>
  <si>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</si>
  <si>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</si>
  <si>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</si>
  <si>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</si>
  <si>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</si>
  <si>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</si>
  <si>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</si>
  <si>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</si>
  <si>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</si>
  <si>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</si>
  <si>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</si>
  <si>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</si>
  <si>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</si>
  <si>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</si>
  <si>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</si>
  <si>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</si>
  <si>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</si>
  <si>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</si>
  <si>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</si>
  <si>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</si>
  <si>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</si>
  <si>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</si>
  <si>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</si>
  <si>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</si>
  <si>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</si>
  <si>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</si>
  <si>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</si>
  <si>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</si>
  <si>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</si>
  <si>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</si>
  <si>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</si>
  <si>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</si>
  <si>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</si>
  <si>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</si>
  <si>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</si>
  <si>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</si>
  <si>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</si>
  <si>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</si>
  <si>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</si>
  <si>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</si>
  <si>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</si>
  <si>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</si>
  <si>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</si>
  <si>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</si>
  <si>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</si>
  <si>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</si>
  <si>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</si>
  <si>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</si>
  <si>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</si>
  <si>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</si>
  <si>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</si>
  <si>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</si>
  <si>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</si>
  <si>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</si>
  <si>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</si>
  <si>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</si>
  <si>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</si>
  <si>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</si>
  <si>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</si>
  <si>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</si>
  <si>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</si>
  <si>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</si>
  <si>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</si>
  <si>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</si>
  <si>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</si>
  <si>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</si>
  <si>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</si>
  <si>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</si>
  <si>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</si>
  <si>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</si>
  <si>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</si>
  <si>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</si>
  <si>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</si>
  <si>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</si>
  <si>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</si>
  <si>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</si>
  <si>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</si>
  <si>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</si>
  <si>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</si>
  <si>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</si>
  <si>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</si>
  <si>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</si>
  <si>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</si>
  <si>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</si>
  <si>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</si>
  <si>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</si>
  <si>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</si>
  <si>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</si>
  <si>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</si>
  <si>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</si>
  <si>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</si>
  <si>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</si>
  <si>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</si>
  <si>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</si>
  <si>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</si>
  <si>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</si>
  <si>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</si>
  <si>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</si>
  <si>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</si>
  <si>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</si>
  <si>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</si>
  <si>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</si>
  <si>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</si>
  <si>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</si>
  <si>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</si>
  <si>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</si>
  <si>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</si>
  <si>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</si>
  <si>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</si>
  <si>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</si>
  <si>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</si>
  <si>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</si>
  <si>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</si>
  <si>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</si>
  <si>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</si>
  <si>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</si>
  <si>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</si>
  <si>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</si>
  <si>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</si>
  <si>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</si>
  <si>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</si>
  <si>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</si>
  <si>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</si>
  <si>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</si>
  <si>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</si>
  <si>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</si>
  <si>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</si>
  <si>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</si>
  <si>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</si>
  <si>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</si>
  <si>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</si>
  <si>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</si>
  <si>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</si>
  <si>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</si>
  <si>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</si>
  <si>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</si>
  <si>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</si>
  <si>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</si>
  <si>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</si>
  <si>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</si>
  <si>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</si>
  <si>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</si>
  <si>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</si>
  <si>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</si>
  <si>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</si>
  <si>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</si>
  <si>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</si>
  <si>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</si>
  <si>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</si>
  <si>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</si>
  <si>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</si>
  <si>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</si>
  <si>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</si>
  <si>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</si>
  <si>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</si>
  <si>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</si>
  <si>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</si>
  <si>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</si>
  <si>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</si>
  <si>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</si>
  <si>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</si>
  <si>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</si>
  <si>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</si>
  <si>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</si>
  <si>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</si>
  <si>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</si>
  <si>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</si>
  <si>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</si>
  <si>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</si>
  <si>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</si>
  <si>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</si>
  <si>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</si>
  <si>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</si>
  <si>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</si>
  <si>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</si>
  <si>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</si>
  <si>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</si>
  <si>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</si>
  <si>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</si>
  <si>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</si>
  <si>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</si>
  <si>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</si>
  <si>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</si>
  <si>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</si>
  <si>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</si>
  <si>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</si>
  <si>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</si>
  <si>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</si>
  <si>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</si>
  <si>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</si>
  <si>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</si>
  <si>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</si>
  <si>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</si>
  <si>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</si>
  <si>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</si>
  <si>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</si>
  <si>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</si>
  <si>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</si>
  <si>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</si>
  <si>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</si>
  <si>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</si>
  <si>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</si>
  <si>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</si>
  <si>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</si>
  <si>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</si>
  <si>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</si>
  <si>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</si>
  <si>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</si>
  <si>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</si>
  <si>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</si>
  <si>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</si>
  <si>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</si>
  <si>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</si>
  <si>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</si>
  <si>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</si>
  <si>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</si>
  <si>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</si>
  <si>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</si>
  <si>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</si>
  <si>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</si>
  <si>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</si>
  <si>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</si>
  <si>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</si>
  <si>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</si>
  <si>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</si>
  <si>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</si>
  <si>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</si>
  <si>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</si>
  <si>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</si>
  <si>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</si>
  <si>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</si>
  <si>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</si>
  <si>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</si>
  <si>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</si>
  <si>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</si>
  <si>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</si>
  <si>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</si>
  <si>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</si>
  <si>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</si>
  <si>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</si>
  <si>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</si>
  <si>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</si>
  <si>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</si>
  <si>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</si>
  <si>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</si>
  <si>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</si>
  <si>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</si>
  <si>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</si>
  <si>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</si>
  <si>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</si>
  <si>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</si>
  <si>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</si>
  <si>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</si>
  <si>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</si>
  <si>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</si>
  <si>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</si>
  <si>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</si>
  <si>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</si>
  <si>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</si>
  <si>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</si>
  <si>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</si>
  <si>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</si>
  <si>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</si>
  <si>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</si>
  <si>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</si>
  <si>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</si>
  <si>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</si>
  <si>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</si>
  <si>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</si>
  <si>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</si>
  <si>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</si>
  <si>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</si>
  <si>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</si>
  <si>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</si>
  <si>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</si>
  <si>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</si>
  <si>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</si>
  <si>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</si>
  <si>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</si>
  <si>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</si>
  <si>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</si>
  <si>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</si>
  <si>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</si>
  <si>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</si>
  <si>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</si>
  <si>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</si>
  <si>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</si>
  <si>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</si>
  <si>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</si>
  <si>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</si>
  <si>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</si>
  <si>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</si>
  <si>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</si>
  <si>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</si>
  <si>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</si>
  <si>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</si>
  <si>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</si>
  <si>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</si>
  <si>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</si>
  <si>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</si>
  <si>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</si>
  <si>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</si>
  <si>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</si>
  <si>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</si>
  <si>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</si>
  <si>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</si>
  <si>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</si>
  <si>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</si>
  <si>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</si>
  <si>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</si>
  <si>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</si>
  <si>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</si>
  <si>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</si>
  <si>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</si>
  <si>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</si>
  <si>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</si>
  <si>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</si>
  <si>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</si>
  <si>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</si>
  <si>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</si>
  <si>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</si>
  <si>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</si>
  <si>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</si>
  <si>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</si>
  <si>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</si>
  <si>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</si>
  <si>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</si>
  <si>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</si>
  <si>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</si>
  <si>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</si>
  <si>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</si>
  <si>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</si>
  <si>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</si>
  <si>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</si>
  <si>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</si>
  <si>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</si>
  <si>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</si>
  <si>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</si>
  <si>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</si>
  <si>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</si>
  <si>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</si>
  <si>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</si>
  <si>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</si>
  <si>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</si>
  <si>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</si>
  <si>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</si>
  <si>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</si>
  <si>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</si>
  <si>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</si>
  <si>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</si>
  <si>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</si>
  <si>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</si>
  <si>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</si>
  <si>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</si>
  <si>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</si>
  <si>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</si>
  <si>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</si>
  <si>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</si>
  <si>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</si>
  <si>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</si>
  <si>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</si>
  <si>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</si>
  <si>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</si>
  <si>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</si>
  <si>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</si>
  <si>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</si>
  <si>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</si>
  <si>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</si>
  <si>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</si>
  <si>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</si>
  <si>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</si>
  <si>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</si>
  <si>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</si>
  <si>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</si>
  <si>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</si>
  <si>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</si>
  <si>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</si>
  <si>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</si>
  <si>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</si>
  <si>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</si>
  <si>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</si>
  <si>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</si>
  <si>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</si>
  <si>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</si>
  <si>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</si>
  <si>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</si>
  <si>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</si>
  <si>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</si>
  <si>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</si>
  <si>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</si>
  <si>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</si>
  <si>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</si>
  <si>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</si>
  <si>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</si>
  <si>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</si>
  <si>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</si>
  <si>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</si>
  <si>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</si>
  <si>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</si>
  <si>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</si>
  <si>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</si>
  <si>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</si>
  <si>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</si>
  <si>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</si>
  <si>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</si>
  <si>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</si>
  <si>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</si>
  <si>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</si>
  <si>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</si>
  <si>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</si>
  <si>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</si>
  <si>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</si>
  <si>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</si>
  <si>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</si>
  <si>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</si>
  <si>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</si>
  <si>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</si>
  <si>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</si>
  <si>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</si>
  <si>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</si>
  <si>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</si>
  <si>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</si>
  <si>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</si>
  <si>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</si>
  <si>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</si>
  <si>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</si>
  <si>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</si>
  <si>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</si>
  <si>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</si>
  <si>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</si>
  <si>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</si>
  <si>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</si>
  <si>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</si>
  <si>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</si>
  <si>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</si>
  <si>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</si>
  <si>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</si>
  <si>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</si>
  <si>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</si>
  <si>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</si>
  <si>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</si>
  <si>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</si>
  <si>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</si>
  <si>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</si>
  <si>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</si>
  <si>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</si>
  <si>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</si>
  <si>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</si>
  <si>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</si>
  <si>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</si>
  <si>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</si>
  <si>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</si>
  <si>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</si>
  <si>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</si>
  <si>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</si>
  <si>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</si>
  <si>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</si>
  <si>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</si>
  <si>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</si>
  <si>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</si>
  <si>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</si>
  <si>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</si>
  <si>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</si>
  <si>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</si>
  <si>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</si>
  <si>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</si>
  <si>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</si>
  <si>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</si>
  <si>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</si>
  <si>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</si>
  <si>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</si>
  <si>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</si>
  <si>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</si>
  <si>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</si>
  <si>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</si>
  <si>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</si>
  <si>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</si>
  <si>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</si>
  <si>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</si>
  <si>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</si>
  <si>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</si>
  <si>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</si>
  <si>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</si>
  <si>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</si>
  <si>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</si>
  <si>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</si>
  <si>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</si>
  <si>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</si>
  <si>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</si>
  <si>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</si>
  <si>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</si>
  <si>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</si>
  <si>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</si>
  <si>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</si>
  <si>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</si>
  <si>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</si>
  <si>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</si>
  <si>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</si>
  <si>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</si>
  <si>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</si>
  <si>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</si>
  <si>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</si>
  <si>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</si>
  <si>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</si>
  <si>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</si>
  <si>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</si>
  <si>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</si>
  <si>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</si>
  <si>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</si>
  <si>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</si>
  <si>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</si>
  <si>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</si>
  <si>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</si>
  <si>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</si>
  <si>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</si>
  <si>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</si>
  <si>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</si>
  <si>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</si>
  <si>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</si>
  <si>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</si>
  <si>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</si>
  <si>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</si>
  <si>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</si>
  <si>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</si>
  <si>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</si>
  <si>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</si>
  <si>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</si>
  <si>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</si>
  <si>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</si>
  <si>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</si>
  <si>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</si>
  <si>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</si>
  <si>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</si>
  <si>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</si>
  <si>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</si>
  <si>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</si>
  <si>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</si>
  <si>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</si>
  <si>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</si>
  <si>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</si>
  <si>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</si>
  <si>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</si>
  <si>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</si>
  <si>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</si>
  <si>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</si>
  <si>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</si>
  <si>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</si>
  <si>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</si>
  <si>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</si>
  <si>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</si>
  <si>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</si>
  <si>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</si>
  <si>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</si>
  <si>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</si>
  <si>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</si>
  <si>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</si>
  <si>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</si>
  <si>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</si>
  <si>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</si>
  <si>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</si>
  <si>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</si>
  <si>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</si>
  <si>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</si>
  <si>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</si>
  <si>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</si>
  <si>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</si>
  <si>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</si>
  <si>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</si>
  <si>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</si>
  <si>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</si>
  <si>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</si>
  <si>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</si>
  <si>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</si>
  <si>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</si>
  <si>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</si>
  <si>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</si>
  <si>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</si>
  <si>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</si>
  <si>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</si>
  <si>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</si>
  <si>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</si>
  <si>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</si>
  <si>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</si>
  <si>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</si>
  <si>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</si>
  <si>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</si>
  <si>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</si>
  <si>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</si>
  <si>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</si>
  <si>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</si>
  <si>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</si>
  <si>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</si>
  <si>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</si>
  <si>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</si>
  <si>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</si>
  <si>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</si>
  <si>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</si>
  <si>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</si>
  <si>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</si>
  <si>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</si>
  <si>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</si>
  <si>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</si>
  <si>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</si>
  <si>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</si>
  <si>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</si>
  <si>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</si>
  <si>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</si>
  <si>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</si>
  <si>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</si>
  <si>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</si>
  <si>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</si>
  <si>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</si>
  <si>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</si>
  <si>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</si>
  <si>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</si>
  <si>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</si>
  <si>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</si>
  <si>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</si>
  <si>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</si>
  <si>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</si>
  <si>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</si>
  <si>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</si>
  <si>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</si>
  <si>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</si>
  <si>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</si>
  <si>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</si>
  <si>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</si>
  <si>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</si>
  <si>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</si>
  <si>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</si>
  <si>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</si>
  <si>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</si>
  <si>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</si>
  <si>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</si>
  <si>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</si>
  <si>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</si>
  <si>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</si>
  <si>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</si>
  <si>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</si>
  <si>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</si>
  <si>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</si>
  <si>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</si>
  <si>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</si>
  <si>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</si>
  <si>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</si>
  <si>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</si>
  <si>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</si>
  <si>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</si>
  <si>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</si>
  <si>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</si>
  <si>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</si>
  <si>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</si>
  <si>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</si>
  <si>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</si>
  <si>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</si>
  <si>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</si>
  <si>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</si>
  <si>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</si>
  <si>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</si>
  <si>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</si>
  <si>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</si>
  <si>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</si>
  <si>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</si>
  <si>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</si>
  <si>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</si>
  <si>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</si>
  <si>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</si>
  <si>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</si>
  <si>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</si>
  <si>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</si>
  <si>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</si>
  <si>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</si>
  <si>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</si>
  <si>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</si>
  <si>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</si>
  <si>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</si>
  <si>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</si>
  <si>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</si>
  <si>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</si>
  <si>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</si>
  <si>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</si>
  <si>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</si>
  <si>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</si>
  <si>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</si>
  <si>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</si>
  <si>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</si>
  <si>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</si>
  <si>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</si>
  <si>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</si>
  <si>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</si>
  <si>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</si>
  <si>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</si>
  <si>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</si>
  <si>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</si>
  <si>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</si>
  <si>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</si>
  <si>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</si>
  <si>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</si>
  <si>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</si>
  <si>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</si>
  <si>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</si>
  <si>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</si>
  <si>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</si>
  <si>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</si>
  <si>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</si>
  <si>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</si>
  <si>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</si>
  <si>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</si>
  <si>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</si>
  <si>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</si>
  <si>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</si>
  <si>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</si>
  <si>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</si>
  <si>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</si>
  <si>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</si>
  <si>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</si>
  <si>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</si>
  <si>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</si>
  <si>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</si>
  <si>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</si>
  <si>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</si>
  <si>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</si>
  <si>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</si>
  <si>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</si>
  <si>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</si>
  <si>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</si>
  <si>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</si>
  <si>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</si>
  <si>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</si>
  <si>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</si>
  <si>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</si>
  <si>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</si>
  <si>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</si>
  <si>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</si>
  <si>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</si>
  <si>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</si>
  <si>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</si>
  <si>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</si>
  <si>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</si>
  <si>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</si>
  <si>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</si>
  <si>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</si>
  <si>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</si>
  <si>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</si>
  <si>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</si>
  <si>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</si>
  <si>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</si>
  <si>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</si>
  <si>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</si>
  <si>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</si>
  <si>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</si>
  <si>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</si>
  <si>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</si>
  <si>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</si>
  <si>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</si>
  <si>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</si>
  <si>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</si>
  <si>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</si>
  <si>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</si>
  <si>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</si>
  <si>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</si>
  <si>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</si>
  <si>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</si>
  <si>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</si>
  <si>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</si>
  <si>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</si>
  <si>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</si>
  <si>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</si>
  <si>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</si>
  <si>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</si>
  <si>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</si>
  <si>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</si>
  <si>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</si>
  <si>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</si>
  <si>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</si>
  <si>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</si>
  <si>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</si>
  <si>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</si>
  <si>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</si>
  <si>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</si>
  <si>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</si>
  <si>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</si>
  <si>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</si>
  <si>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</si>
  <si>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</si>
  <si>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</si>
  <si>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</si>
  <si>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</si>
  <si>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</si>
  <si>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</si>
  <si>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</si>
  <si>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</si>
  <si>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</si>
  <si>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</si>
  <si>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</si>
  <si>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</si>
  <si>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</si>
  <si>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</si>
  <si>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</si>
  <si>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</si>
  <si>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</si>
  <si>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</si>
  <si>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</si>
  <si>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</si>
  <si>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</si>
  <si>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</si>
  <si>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</si>
  <si>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</si>
  <si>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</si>
  <si>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</si>
  <si>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</si>
  <si>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</si>
  <si>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</si>
  <si>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</si>
  <si>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</si>
  <si>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</si>
  <si>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</si>
  <si>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</si>
  <si>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</si>
  <si>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</si>
  <si>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</si>
  <si>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</si>
  <si>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</si>
  <si>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</si>
  <si>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</si>
  <si>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</si>
  <si>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</si>
  <si>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</si>
  <si>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</si>
  <si>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</si>
  <si>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</si>
  <si>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</si>
  <si>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</si>
  <si>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</si>
  <si>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</si>
  <si>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</si>
  <si>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</si>
  <si>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</si>
  <si>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</si>
  <si>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</si>
  <si>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</si>
  <si>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</si>
  <si>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</si>
  <si>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</si>
  <si>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</si>
  <si>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</si>
  <si>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</si>
  <si>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</si>
  <si>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</si>
  <si>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</si>
  <si>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</si>
  <si>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</si>
  <si>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</si>
  <si>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</si>
  <si>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</si>
  <si>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</si>
  <si>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</si>
  <si>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</si>
  <si>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</si>
  <si>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</si>
  <si>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</si>
  <si>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</si>
  <si>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</si>
  <si>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</si>
  <si>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</si>
  <si>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</si>
  <si>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</si>
  <si>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</si>
  <si>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</si>
  <si>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</si>
  <si>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</si>
  <si>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</si>
  <si>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</si>
  <si>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</si>
  <si>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</si>
  <si>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</si>
  <si>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</si>
  <si>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</si>
  <si>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</si>
  <si>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</si>
  <si>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</si>
  <si>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</si>
  <si>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</si>
  <si>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</si>
  <si>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</si>
  <si>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</si>
  <si>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</si>
  <si>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</si>
  <si>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</si>
  <si>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</si>
  <si>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</si>
  <si>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</si>
  <si>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</si>
  <si>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</si>
  <si>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</si>
  <si>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</si>
  <si>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</si>
  <si>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</si>
  <si>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</si>
  <si>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</si>
  <si>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</si>
  <si>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</si>
  <si>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</si>
  <si>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</si>
  <si>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</si>
  <si>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</si>
  <si>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</si>
  <si>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</si>
  <si>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</si>
  <si>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</si>
  <si>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</si>
  <si>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</si>
  <si>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</si>
  <si>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</si>
  <si>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</si>
  <si>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</si>
  <si>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</si>
  <si>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</si>
  <si>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</si>
  <si>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</si>
  <si>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</si>
  <si>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</si>
  <si>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</si>
  <si>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</si>
  <si>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</si>
  <si>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</si>
  <si>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</si>
  <si>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</si>
  <si>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</si>
  <si>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</si>
  <si>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</si>
  <si>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</si>
  <si>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</si>
  <si>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</si>
  <si>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</si>
  <si>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</si>
  <si>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</si>
  <si>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</si>
  <si>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</si>
  <si>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</si>
  <si>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</si>
  <si>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</si>
  <si>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</si>
  <si>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</si>
  <si>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</si>
  <si>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</si>
  <si>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</si>
  <si>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</si>
  <si>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</si>
  <si>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</si>
  <si>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</si>
  <si>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</si>
  <si>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</si>
  <si>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</si>
  <si>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</si>
  <si>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</si>
  <si>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</si>
  <si>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</si>
  <si>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</si>
  <si>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</si>
  <si>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</si>
  <si>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</si>
  <si>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</si>
  <si>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</si>
  <si>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</si>
  <si>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</si>
  <si>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</si>
  <si>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</si>
  <si>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</si>
  <si>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</si>
  <si>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</si>
  <si>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</si>
  <si>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</si>
  <si>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</si>
  <si>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</si>
  <si>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</si>
  <si>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</si>
  <si>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</si>
  <si>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</si>
  <si>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</si>
  <si>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</si>
  <si>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</si>
  <si>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</si>
  <si>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</si>
  <si>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</si>
  <si>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</si>
  <si>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</si>
  <si>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</si>
  <si>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</si>
  <si>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</si>
  <si>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</si>
  <si>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</si>
  <si>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</si>
  <si>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</si>
  <si>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</si>
  <si>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</si>
  <si>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</si>
  <si>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</si>
  <si>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</si>
  <si>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</si>
  <si>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</si>
  <si>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</si>
  <si>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</si>
  <si>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</si>
  <si>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</si>
  <si>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</si>
  <si>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</si>
  <si>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</si>
  <si>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</si>
  <si>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</si>
  <si>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</si>
  <si>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</si>
  <si>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</si>
  <si>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</si>
  <si>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</si>
  <si>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</si>
  <si>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</si>
  <si>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</si>
  <si>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</si>
  <si>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</si>
  <si>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</si>
  <si>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</si>
  <si>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</si>
  <si>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</si>
  <si>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</si>
  <si>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</si>
  <si>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</si>
  <si>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</si>
  <si>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</si>
  <si>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</si>
  <si>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</si>
  <si>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</si>
  <si>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</si>
  <si>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</si>
  <si>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</si>
  <si>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</si>
  <si>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</si>
  <si>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</si>
  <si>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</si>
  <si>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</si>
  <si>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</si>
  <si>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</si>
  <si>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</si>
  <si>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</si>
  <si>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</si>
  <si>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</si>
  <si>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</si>
  <si>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</si>
  <si>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</si>
  <si>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</si>
  <si>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</si>
  <si>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</si>
  <si>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</si>
  <si>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</si>
  <si>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</si>
  <si>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</si>
  <si>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</si>
  <si>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</si>
  <si>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</si>
  <si>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</si>
  <si>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</si>
  <si>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</si>
  <si>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</si>
  <si>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</si>
  <si>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</si>
  <si>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</si>
  <si>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</si>
  <si>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</si>
  <si>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</si>
  <si>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</si>
  <si>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</si>
  <si>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</si>
  <si>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</si>
  <si>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</si>
  <si>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</si>
  <si>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</si>
  <si>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</si>
  <si>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</si>
  <si>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</si>
  <si>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</si>
  <si>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</si>
  <si>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</si>
  <si>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</si>
  <si>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</si>
  <si>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</si>
  <si>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</si>
  <si>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</si>
  <si>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</si>
  <si>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</si>
  <si>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</si>
  <si>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</si>
  <si>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</si>
  <si>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</si>
  <si>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</si>
  <si>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</si>
  <si>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</si>
  <si>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</si>
  <si>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</si>
  <si>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</si>
  <si>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</si>
  <si>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</si>
  <si>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</si>
  <si>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</si>
  <si>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</si>
  <si>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</si>
  <si>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</si>
  <si>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</si>
  <si>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</si>
  <si>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</si>
  <si>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</si>
  <si>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</si>
  <si>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</si>
  <si>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</si>
  <si>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</si>
  <si>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</si>
  <si>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</si>
  <si>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</si>
  <si>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</si>
  <si>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</si>
  <si>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</si>
  <si>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</si>
  <si>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</si>
  <si>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</si>
  <si>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</si>
  <si>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</si>
  <si>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</si>
  <si>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</si>
  <si>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</si>
  <si>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</si>
  <si>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</si>
  <si>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</si>
  <si>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</si>
  <si>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</si>
  <si>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</si>
  <si>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</si>
  <si>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</si>
  <si>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</si>
  <si>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</si>
  <si>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</si>
  <si>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</si>
  <si>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</si>
  <si>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</si>
  <si>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</si>
  <si>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</si>
  <si>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</si>
  <si>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</si>
  <si>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</si>
  <si>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</si>
  <si>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</si>
  <si>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</si>
  <si>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</si>
  <si>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</si>
  <si>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</si>
  <si>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</si>
  <si>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</si>
  <si>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</si>
  <si>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</si>
  <si>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</si>
  <si>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</si>
  <si>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</si>
  <si>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</si>
  <si>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</si>
  <si>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</si>
  <si>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</si>
  <si>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</si>
  <si>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</si>
  <si>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</si>
  <si>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</si>
  <si>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</si>
  <si>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</si>
  <si>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</si>
  <si>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</si>
  <si>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</si>
  <si>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</si>
  <si>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</si>
  <si>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</si>
  <si>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</si>
  <si>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</si>
  <si>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</si>
  <si>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</si>
  <si>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</si>
  <si>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</si>
  <si>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</si>
  <si>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</si>
  <si>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</si>
  <si>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</si>
  <si>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</si>
  <si>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</si>
  <si>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</si>
  <si>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</si>
  <si>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</si>
  <si>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</si>
  <si>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</si>
  <si>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</si>
  <si>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</si>
  <si>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</si>
  <si>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</si>
  <si>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</si>
  <si>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</si>
  <si>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</si>
  <si>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</si>
  <si>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</si>
  <si>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</si>
  <si>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</si>
  <si>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</si>
  <si>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</si>
  <si>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</si>
  <si>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</si>
  <si>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</si>
  <si>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</si>
  <si>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</si>
  <si>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</si>
  <si>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</si>
  <si>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</si>
  <si>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</si>
  <si>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</si>
  <si>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</si>
  <si>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</si>
  <si>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</si>
  <si>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</si>
  <si>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</si>
  <si>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</si>
  <si>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</si>
  <si>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</si>
  <si>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</si>
  <si>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</si>
  <si>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</si>
  <si>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</si>
  <si>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</si>
  <si>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</si>
  <si>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</si>
  <si>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</si>
  <si>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</si>
  <si>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</si>
  <si>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</si>
  <si>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</si>
  <si>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</si>
  <si>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</si>
  <si>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</si>
  <si>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</si>
  <si>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</si>
  <si>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</si>
  <si>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</si>
  <si>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</si>
  <si>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</si>
  <si>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</si>
  <si>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</si>
  <si>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</si>
  <si>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</si>
  <si>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</si>
  <si>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</si>
  <si>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</si>
  <si>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</si>
  <si>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</si>
  <si>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</si>
  <si>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</si>
  <si>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</si>
  <si>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</si>
  <si>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</si>
  <si>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</si>
  <si>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</si>
  <si>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</si>
  <si>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</si>
  <si>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</si>
  <si>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</si>
  <si>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</si>
  <si>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</si>
  <si>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</si>
  <si>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</si>
  <si>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</si>
  <si>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</si>
  <si>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</si>
  <si>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</si>
  <si>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</si>
  <si>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</si>
  <si>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</si>
  <si>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</si>
  <si>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</si>
  <si>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</si>
  <si>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</si>
  <si>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</si>
  <si>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</si>
  <si>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</si>
  <si>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</si>
  <si>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</si>
  <si>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</si>
  <si>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</si>
  <si>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</si>
  <si>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</si>
  <si>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</si>
  <si>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</si>
  <si>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</si>
  <si>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</si>
  <si>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</si>
  <si>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</si>
  <si>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</si>
  <si>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</si>
  <si>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</si>
  <si>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</si>
  <si>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</si>
  <si>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</si>
  <si>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</si>
  <si>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</si>
  <si>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</si>
  <si>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</si>
  <si>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</si>
  <si>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</si>
  <si>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</si>
  <si>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</si>
  <si>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</si>
  <si>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</si>
  <si>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</si>
  <si>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</si>
  <si>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</si>
  <si>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</si>
  <si>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</si>
  <si>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</si>
  <si>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</si>
  <si>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</si>
  <si>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</si>
  <si>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</si>
  <si>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</si>
  <si>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</si>
  <si>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</si>
  <si>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</si>
  <si>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</si>
  <si>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</si>
  <si>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</si>
  <si>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</si>
  <si>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</si>
  <si>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</si>
  <si>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</si>
  <si>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</si>
  <si>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</si>
  <si>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</si>
  <si>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</si>
  <si>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</si>
  <si>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</si>
  <si>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</si>
  <si>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</si>
  <si>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</si>
  <si>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</si>
  <si>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</si>
  <si>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</si>
  <si>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</si>
  <si>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</si>
  <si>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</si>
  <si>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</si>
  <si>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</si>
  <si>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</si>
  <si>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</si>
  <si>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</si>
  <si>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</si>
  <si>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</si>
  <si>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</si>
  <si>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</si>
  <si>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</si>
  <si>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</si>
  <si>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</si>
  <si>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</si>
  <si>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</si>
  <si>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</si>
  <si>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</si>
  <si>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</si>
  <si>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</si>
  <si>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</si>
  <si>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</si>
  <si>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</si>
  <si>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</si>
  <si>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</si>
  <si>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</si>
  <si>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</si>
  <si>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</si>
  <si>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</si>
  <si>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</si>
  <si>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</si>
  <si>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</si>
  <si>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</si>
  <si>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</si>
  <si>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</si>
  <si>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</si>
  <si>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</si>
  <si>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</si>
  <si>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</si>
  <si>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</si>
  <si>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</si>
  <si>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</si>
  <si>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</si>
  <si>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</si>
  <si>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</si>
  <si>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</si>
  <si>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</si>
  <si>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</si>
  <si>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</si>
  <si>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</si>
  <si>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</si>
  <si>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</si>
  <si>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</si>
  <si>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</si>
  <si>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</si>
  <si>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</si>
  <si>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</si>
  <si>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</si>
  <si>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</si>
  <si>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</si>
  <si>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</si>
  <si>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</si>
  <si>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</si>
  <si>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</si>
  <si>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</si>
  <si>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</si>
  <si>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</si>
  <si>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</si>
  <si>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</si>
  <si>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</si>
  <si>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</si>
  <si>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</si>
  <si>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</si>
  <si>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</si>
  <si>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</si>
  <si>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</si>
  <si>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</si>
  <si>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</si>
  <si>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</si>
  <si>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</si>
  <si>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</si>
  <si>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</si>
  <si>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</si>
  <si>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</si>
  <si>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</si>
  <si>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</si>
  <si>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</si>
  <si>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</si>
  <si>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</si>
  <si>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</si>
  <si>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</si>
  <si>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</si>
  <si>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</si>
  <si>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</si>
  <si>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</si>
  <si>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</si>
  <si>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</si>
  <si>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</si>
  <si>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</si>
  <si>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</si>
  <si>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</si>
  <si>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</si>
  <si>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</si>
  <si>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</si>
  <si>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</si>
  <si>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</si>
  <si>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</si>
  <si>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</si>
  <si>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</si>
  <si>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</si>
  <si>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</si>
  <si>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</si>
  <si>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</si>
  <si>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</si>
  <si>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</si>
  <si>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</si>
  <si>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</si>
  <si>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</si>
  <si>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</si>
  <si>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</si>
  <si>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</si>
  <si>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</si>
  <si>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</si>
  <si>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</si>
  <si>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</si>
  <si>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</si>
  <si>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</si>
  <si>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</si>
  <si>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</si>
  <si>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</si>
  <si>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</si>
  <si>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</si>
  <si>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</si>
  <si>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</si>
  <si>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</si>
  <si>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</si>
  <si>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</si>
  <si>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</si>
  <si>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</si>
  <si>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</si>
  <si>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</si>
  <si>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</si>
  <si>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</si>
  <si>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</si>
  <si>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</si>
  <si>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</si>
  <si>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</si>
  <si>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</si>
  <si>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</si>
  <si>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</si>
  <si>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</si>
  <si>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</si>
  <si>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</si>
  <si>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</si>
  <si>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</si>
  <si>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</si>
  <si>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</si>
  <si>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</si>
  <si>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</si>
  <si>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</si>
  <si>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</si>
  <si>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</si>
  <si>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</si>
  <si>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</si>
  <si>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</si>
  <si>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</si>
  <si>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</si>
  <si>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</si>
  <si>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</si>
  <si>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</si>
  <si>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</si>
  <si>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</si>
  <si>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</si>
  <si>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</si>
  <si>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</si>
  <si>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</si>
  <si>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</si>
  <si>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</si>
  <si>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</si>
  <si>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</si>
  <si>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</si>
  <si>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</si>
  <si>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</si>
  <si>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</si>
  <si>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</si>
  <si>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</si>
  <si>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</si>
  <si>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</si>
  <si>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</si>
  <si>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</si>
  <si>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</si>
  <si>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</si>
  <si>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</si>
  <si>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</si>
  <si>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</si>
  <si>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</si>
  <si>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</si>
  <si>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</si>
  <si>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</si>
  <si>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</si>
  <si>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</si>
  <si>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</si>
  <si>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</si>
  <si>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</si>
  <si>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</si>
  <si>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</si>
  <si>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</si>
  <si>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</si>
  <si>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</si>
  <si>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</si>
  <si>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</si>
  <si>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</si>
  <si>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</si>
  <si>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</si>
  <si>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</si>
  <si>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</si>
  <si>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</si>
  <si>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</si>
  <si>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</si>
  <si>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</si>
  <si>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</si>
  <si>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</si>
  <si>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</si>
  <si>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</si>
  <si>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</si>
  <si>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</si>
  <si>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</si>
  <si>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</si>
  <si>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</si>
  <si>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</si>
  <si>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</si>
  <si>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</si>
  <si>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</si>
  <si>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</si>
  <si>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</si>
  <si>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</si>
  <si>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</si>
  <si>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</si>
  <si>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</si>
  <si>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</si>
  <si>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</si>
  <si>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</si>
  <si>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</si>
  <si>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</si>
  <si>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</si>
  <si>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</si>
  <si>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</si>
  <si>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</si>
  <si>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</si>
  <si>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</si>
  <si>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</si>
  <si>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</si>
  <si>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</si>
  <si>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</si>
  <si>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</si>
  <si>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</si>
  <si>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</si>
  <si>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</si>
  <si>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</si>
  <si>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</si>
  <si>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</si>
  <si>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</si>
  <si>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</si>
  <si>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</si>
  <si>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</si>
  <si>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</si>
  <si>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</si>
  <si>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</si>
  <si>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</si>
  <si>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</si>
  <si>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</si>
  <si>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</si>
  <si>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</si>
  <si>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</si>
  <si>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</si>
  <si>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</si>
  <si>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</si>
  <si>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</si>
  <si>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</si>
  <si>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</si>
  <si>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</si>
  <si>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</si>
  <si>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</si>
  <si>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</si>
  <si>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</si>
  <si>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</si>
  <si>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</si>
  <si>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</si>
  <si>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</si>
  <si>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</si>
  <si>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</si>
  <si>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</si>
  <si>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</si>
  <si>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</si>
  <si>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</si>
  <si>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</si>
  <si>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</si>
  <si>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</si>
  <si>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</si>
  <si>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</si>
  <si>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</si>
  <si>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</si>
  <si>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</si>
  <si>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</si>
  <si>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</si>
  <si>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</si>
  <si>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</si>
  <si>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</si>
  <si>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</si>
  <si>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</si>
  <si>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</si>
  <si>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</si>
  <si>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</si>
  <si>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</si>
  <si>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</si>
  <si>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</si>
  <si>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</si>
  <si>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</si>
  <si>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</si>
  <si>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</si>
  <si>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</si>
  <si>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</si>
  <si>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</si>
  <si>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</si>
  <si>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</si>
  <si>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</si>
  <si>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</si>
  <si>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</si>
  <si>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</si>
  <si>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</si>
  <si>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</si>
  <si>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</si>
  <si>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</si>
  <si>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</si>
  <si>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</si>
  <si>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</si>
  <si>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</si>
  <si>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</si>
  <si>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</si>
  <si>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</si>
  <si>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</si>
  <si>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</si>
  <si>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</si>
  <si>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</si>
  <si>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</si>
  <si>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</si>
  <si>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</si>
  <si>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</si>
  <si>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</si>
  <si>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</si>
  <si>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</si>
  <si>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</si>
  <si>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</si>
  <si>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</si>
  <si>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</si>
  <si>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</si>
  <si>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</si>
  <si>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</si>
  <si>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</si>
  <si>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</si>
  <si>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</si>
  <si>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</si>
  <si>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</si>
  <si>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</si>
  <si>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</si>
  <si>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</si>
  <si>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</si>
  <si>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</si>
  <si>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</si>
  <si>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</si>
  <si>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</si>
  <si>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</si>
  <si>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</si>
  <si>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</si>
  <si>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</si>
  <si>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</si>
  <si>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</si>
  <si>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</si>
  <si>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</si>
  <si>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</si>
  <si>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</si>
  <si>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</si>
  <si>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</si>
  <si>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</si>
  <si>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</si>
  <si>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</si>
  <si>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</si>
  <si>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</si>
  <si>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</si>
  <si>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</si>
  <si>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</si>
  <si>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</si>
  <si>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</si>
  <si>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</si>
  <si>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</si>
  <si>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</si>
  <si>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</si>
  <si>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</si>
  <si>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</si>
  <si>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</si>
  <si>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</si>
  <si>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</si>
  <si>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</si>
  <si>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</si>
  <si>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</si>
  <si>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</si>
  <si>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</si>
  <si>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</si>
  <si>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</si>
  <si>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</si>
  <si>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</si>
  <si>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</si>
  <si>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</si>
  <si>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</si>
  <si>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</si>
  <si>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</si>
  <si>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</si>
  <si>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</si>
  <si>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</si>
  <si>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</si>
  <si>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</si>
  <si>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</si>
  <si>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</si>
  <si>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</si>
  <si>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</si>
  <si>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</si>
  <si>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</si>
  <si>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</si>
  <si>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</si>
  <si>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</si>
  <si>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</si>
  <si>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</si>
  <si>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</si>
  <si>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</si>
  <si>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</si>
  <si>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</si>
  <si>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</si>
  <si>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</si>
  <si>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</si>
  <si>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</si>
  <si>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</si>
  <si>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</si>
  <si>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</si>
  <si>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</si>
  <si>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</si>
  <si>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</si>
  <si>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</si>
  <si>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</si>
  <si>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</si>
  <si>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</si>
  <si>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</si>
  <si>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</si>
  <si>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</si>
  <si>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</si>
  <si>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</si>
  <si>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</si>
  <si>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</si>
  <si>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</si>
  <si>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</si>
  <si>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</si>
  <si>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</si>
  <si>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</si>
  <si>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</si>
  <si>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</si>
  <si>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</si>
  <si>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</si>
  <si>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</si>
  <si>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</si>
  <si>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</si>
  <si>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</si>
  <si>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</si>
  <si>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</si>
  <si>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</si>
  <si>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</si>
  <si>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</si>
  <si>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</si>
  <si>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</si>
  <si>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</si>
  <si>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</si>
  <si>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</si>
  <si>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</si>
  <si>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</si>
  <si>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</si>
  <si>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</si>
  <si>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</si>
  <si>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</si>
  <si>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</si>
  <si>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</si>
  <si>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</si>
  <si>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</si>
  <si>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</si>
  <si>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</si>
  <si>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</si>
  <si>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</si>
  <si>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</si>
  <si>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</si>
  <si>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</si>
  <si>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</si>
  <si>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</si>
  <si>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</si>
  <si>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</si>
  <si>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</si>
  <si>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</si>
  <si>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</si>
  <si>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</si>
  <si>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</si>
  <si>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</si>
  <si>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</si>
  <si>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</si>
  <si>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</si>
  <si>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</si>
  <si>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</si>
  <si>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</si>
  <si>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</si>
  <si>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</si>
  <si>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</si>
  <si>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</si>
  <si>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</si>
  <si>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</si>
  <si>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</si>
  <si>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</si>
  <si>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</si>
  <si>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</si>
  <si>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</si>
  <si>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</si>
  <si>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</si>
  <si>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</si>
  <si>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</si>
  <si>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</si>
  <si>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</si>
  <si>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</si>
  <si>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</si>
  <si>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</si>
  <si>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</si>
  <si>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</si>
  <si>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</si>
  <si>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</si>
  <si>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</si>
  <si>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</si>
  <si>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</si>
  <si>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</si>
  <si>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</si>
  <si>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</si>
  <si>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</si>
  <si>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</si>
  <si>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</si>
  <si>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</si>
  <si>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</si>
  <si>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</si>
  <si>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</si>
  <si>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</si>
  <si>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</si>
  <si>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</si>
  <si>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</si>
  <si>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</si>
  <si>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</si>
  <si>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</si>
  <si>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</si>
  <si>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</si>
  <si>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</si>
  <si>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</si>
  <si>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</si>
  <si>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</si>
  <si>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</si>
  <si>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</si>
  <si>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</si>
  <si>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</si>
  <si>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</si>
  <si>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</si>
  <si>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</si>
  <si>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</si>
  <si>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</si>
  <si>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</si>
  <si>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</si>
  <si>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</si>
  <si>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</si>
  <si>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</si>
  <si>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</si>
  <si>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</si>
  <si>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</si>
  <si>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</si>
  <si>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</si>
  <si>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</si>
  <si>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</si>
  <si>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</si>
  <si>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</si>
  <si>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</si>
  <si>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</si>
  <si>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</si>
  <si>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</si>
  <si>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</si>
  <si>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</si>
  <si>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</si>
  <si>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</si>
  <si>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</si>
  <si>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</si>
  <si>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</si>
  <si>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</si>
  <si>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</si>
  <si>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</si>
  <si>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</si>
  <si>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</si>
  <si>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</si>
  <si>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</si>
  <si>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</si>
  <si>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</si>
  <si>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</si>
  <si>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</si>
  <si>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</si>
  <si>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</si>
  <si>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</si>
  <si>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</si>
  <si>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</si>
  <si>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</si>
  <si>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</si>
  <si>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</si>
  <si>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</si>
  <si>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</si>
  <si>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</si>
  <si>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</si>
  <si>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</si>
  <si>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</si>
  <si>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</si>
  <si>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</si>
  <si>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</si>
  <si>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</si>
  <si>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</si>
  <si>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</si>
  <si>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</si>
  <si>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</si>
  <si>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</si>
  <si>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</si>
  <si>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</si>
  <si>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</si>
  <si>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</si>
  <si>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</si>
  <si>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</si>
  <si>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</si>
  <si>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</si>
  <si>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</si>
  <si>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</si>
  <si>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</si>
  <si>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</si>
  <si>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</si>
  <si>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</si>
  <si>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</si>
  <si>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</si>
  <si>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</si>
  <si>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</si>
  <si>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</si>
  <si>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</si>
  <si>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</si>
  <si>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</si>
  <si>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</si>
  <si>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</si>
  <si>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</si>
  <si>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</si>
  <si>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</si>
  <si>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</si>
  <si>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</si>
  <si>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</si>
  <si>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</si>
  <si>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</si>
  <si>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</si>
  <si>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</si>
  <si>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</si>
  <si>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</si>
  <si>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</si>
  <si>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</si>
  <si>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</si>
  <si>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</si>
  <si>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</si>
  <si>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</si>
  <si>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</si>
  <si>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</si>
  <si>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</si>
  <si>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</si>
  <si>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</si>
  <si>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</si>
  <si>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</si>
  <si>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</si>
  <si>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</si>
  <si>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</si>
  <si>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</si>
  <si>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</si>
  <si>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</si>
  <si>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</si>
  <si>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</si>
  <si>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</si>
  <si>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</si>
  <si>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</si>
  <si>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</si>
  <si>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</si>
  <si>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</si>
  <si>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</si>
  <si>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</si>
  <si>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</si>
  <si>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</si>
  <si>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</si>
  <si>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</si>
  <si>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</si>
  <si>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</si>
  <si>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</si>
  <si>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</si>
  <si>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</si>
  <si>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</si>
  <si>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</si>
  <si>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</si>
  <si>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</si>
  <si>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</si>
  <si>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</si>
  <si>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</si>
  <si>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</si>
  <si>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</si>
  <si>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</si>
  <si>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</si>
  <si>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</si>
  <si>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</si>
  <si>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</si>
  <si>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</si>
  <si>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</si>
  <si>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</si>
  <si>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</si>
  <si>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</si>
  <si>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</si>
  <si>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</si>
  <si>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</si>
  <si>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</si>
  <si>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</si>
  <si>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</si>
  <si>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</si>
  <si>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</si>
  <si>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</si>
  <si>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</si>
  <si>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</si>
  <si>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</si>
  <si>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</si>
  <si>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</si>
  <si>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</si>
  <si>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</si>
  <si>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</si>
  <si>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</si>
  <si>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</si>
  <si>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</si>
  <si>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</si>
  <si>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</si>
  <si>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</si>
  <si>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</si>
  <si>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</si>
  <si>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</si>
  <si>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</si>
  <si>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</si>
  <si>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</si>
  <si>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</si>
  <si>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</si>
  <si>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</si>
  <si>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</si>
  <si>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</si>
  <si>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</si>
  <si>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</si>
  <si>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</si>
  <si>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</si>
  <si>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</si>
  <si>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</si>
  <si>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</si>
  <si>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</si>
  <si>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</si>
  <si>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</si>
  <si>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</si>
  <si>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</si>
  <si>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</si>
  <si>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</si>
  <si>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</si>
  <si>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</si>
  <si>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</si>
  <si>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</si>
  <si>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</si>
  <si>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</si>
  <si>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</si>
  <si>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</si>
  <si>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</si>
  <si>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</si>
  <si>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</si>
  <si>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</si>
  <si>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</si>
  <si>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</si>
  <si>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</si>
  <si>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</si>
  <si>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</si>
  <si>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</si>
  <si>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</si>
  <si>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</si>
  <si>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</si>
  <si>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</si>
  <si>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</si>
  <si>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</si>
  <si>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</si>
  <si>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</si>
  <si>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</si>
  <si>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</si>
  <si>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</si>
  <si>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</si>
  <si>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</si>
  <si>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</si>
  <si>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</si>
  <si>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</si>
  <si>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</si>
  <si>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</si>
  <si>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</si>
  <si>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</si>
  <si>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</si>
  <si>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</si>
  <si>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</si>
  <si>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</si>
  <si>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</si>
  <si>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</si>
  <si>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</si>
  <si>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</si>
  <si>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</si>
  <si>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</si>
  <si>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</si>
  <si>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</si>
  <si>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</si>
  <si>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</si>
  <si>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</si>
  <si>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</si>
  <si>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</si>
  <si>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</si>
  <si>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</si>
  <si>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</si>
  <si>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</si>
  <si>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</si>
  <si>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</si>
  <si>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</si>
  <si>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</si>
  <si>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</si>
  <si>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</si>
  <si>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</si>
  <si>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</si>
  <si>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</si>
  <si>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</si>
  <si>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</si>
  <si>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</si>
  <si>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</si>
  <si>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</si>
  <si>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</si>
  <si>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</si>
  <si>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</si>
  <si>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</si>
  <si>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</si>
  <si>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</si>
  <si>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</si>
  <si>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</si>
  <si>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</si>
  <si>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</si>
  <si>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</si>
  <si>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</si>
  <si>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</si>
  <si>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</si>
  <si>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</si>
  <si>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</si>
  <si>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</si>
  <si>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</si>
  <si>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</si>
  <si>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</si>
  <si>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</si>
  <si>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</si>
  <si>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</si>
  <si>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</si>
  <si>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</si>
  <si>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</si>
  <si>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</si>
  <si>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</si>
  <si>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</si>
  <si>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</si>
  <si>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</si>
  <si>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</si>
  <si>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</si>
  <si>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</si>
  <si>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</si>
  <si>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</si>
  <si>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</si>
  <si>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</si>
  <si>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</si>
  <si>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</si>
  <si>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</si>
  <si>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</si>
  <si>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</si>
  <si>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</si>
  <si>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</si>
  <si>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</si>
  <si>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</si>
  <si>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</si>
  <si>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</si>
  <si>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</si>
  <si>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</si>
  <si>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</si>
  <si>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</si>
  <si>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</si>
  <si>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</si>
  <si>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</si>
  <si>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</si>
  <si>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</si>
  <si>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</si>
  <si>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</si>
  <si>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</si>
  <si>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</si>
  <si>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</si>
  <si>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</si>
  <si>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</si>
  <si>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</si>
  <si>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</si>
  <si>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</si>
  <si>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</si>
  <si>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</si>
  <si>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</si>
  <si>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</si>
  <si>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</si>
  <si>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</si>
  <si>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</si>
  <si>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</si>
  <si>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</si>
  <si>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</si>
  <si>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</si>
  <si>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</si>
  <si>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</si>
  <si>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</si>
  <si>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</si>
  <si>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</si>
  <si>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</si>
  <si>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</si>
  <si>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</si>
  <si>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</si>
  <si>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</si>
  <si>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</si>
  <si>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</si>
  <si>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</si>
  <si>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</si>
  <si>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</si>
  <si>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</si>
  <si>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</si>
  <si>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</si>
  <si>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</si>
  <si>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</si>
  <si>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</si>
  <si>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</si>
  <si>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</si>
  <si>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</si>
  <si>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</si>
  <si>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</si>
  <si>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</si>
  <si>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</si>
  <si>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</si>
  <si>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</si>
  <si>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</si>
  <si>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</si>
  <si>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</si>
  <si>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</si>
  <si>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</si>
  <si>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</si>
  <si>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</si>
  <si>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</si>
  <si>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</si>
  <si>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</si>
  <si>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</si>
  <si>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</si>
  <si>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</si>
  <si>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</si>
  <si>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</si>
  <si>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</si>
  <si>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</si>
  <si>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</si>
  <si>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</si>
  <si>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</si>
  <si>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</si>
  <si>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</si>
  <si>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</si>
  <si>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</si>
  <si>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</si>
  <si>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</si>
  <si>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</si>
  <si>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</si>
  <si>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</si>
  <si>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</si>
  <si>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</si>
  <si>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</si>
  <si>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</si>
  <si>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</si>
  <si>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</si>
  <si>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</si>
  <si>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</si>
  <si>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</si>
  <si>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</si>
  <si>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</si>
  <si>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</si>
  <si>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</si>
  <si>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</si>
  <si>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</si>
  <si>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</si>
  <si>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</si>
  <si>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</si>
  <si>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</si>
  <si>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</si>
  <si>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</si>
  <si>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</si>
  <si>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</si>
  <si>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</si>
  <si>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</si>
  <si>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</si>
  <si>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</si>
  <si>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</si>
  <si>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</si>
  <si>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</si>
  <si>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</si>
  <si>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</si>
  <si>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</si>
  <si>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</si>
  <si>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</si>
  <si>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</si>
  <si>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</si>
  <si>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</si>
  <si>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</si>
  <si>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</si>
  <si>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</si>
  <si>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</si>
  <si>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</si>
  <si>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</si>
  <si>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</si>
  <si>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</si>
  <si>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</si>
  <si>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</si>
  <si>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</si>
  <si>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</si>
  <si>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</si>
  <si>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</si>
  <si>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</si>
  <si>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</si>
  <si>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</si>
  <si>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</si>
  <si>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</si>
  <si>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</si>
  <si>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</si>
  <si>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</si>
  <si>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</si>
  <si>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</si>
  <si>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</si>
  <si>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</si>
  <si>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</si>
  <si>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</si>
  <si>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</si>
  <si>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</si>
  <si>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</si>
  <si>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</si>
  <si>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</si>
  <si>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</si>
  <si>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</si>
  <si>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</si>
  <si>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</si>
  <si>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</si>
  <si>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</si>
  <si>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</si>
  <si>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</si>
  <si>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</si>
  <si>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</si>
  <si>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</si>
  <si>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</si>
  <si>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</si>
  <si>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</si>
  <si>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</si>
  <si>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</si>
  <si>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</si>
  <si>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</si>
  <si>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</si>
  <si>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</si>
  <si>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</si>
  <si>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</si>
  <si>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</si>
  <si>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</si>
  <si>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</si>
  <si>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</si>
  <si>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</si>
  <si>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</si>
  <si>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</si>
  <si>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</si>
  <si>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</si>
  <si>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</si>
  <si>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</si>
  <si>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</si>
  <si>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</si>
  <si>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</si>
  <si>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</si>
  <si>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</si>
  <si>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</si>
  <si>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</si>
  <si>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</si>
  <si>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</si>
  <si>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</si>
  <si>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</si>
  <si>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</si>
  <si>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</si>
  <si>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</si>
  <si>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</si>
  <si>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</si>
  <si>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</si>
  <si>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</si>
  <si>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</si>
  <si>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</si>
  <si>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</si>
  <si>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</si>
  <si>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</si>
  <si>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</si>
  <si>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</si>
  <si>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</si>
  <si>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</si>
  <si>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</si>
  <si>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</si>
  <si>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</si>
  <si>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</si>
  <si>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</si>
  <si>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</si>
  <si>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</si>
  <si>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</si>
  <si>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</si>
  <si>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</si>
  <si>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</si>
  <si>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</si>
  <si>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</si>
  <si>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</si>
  <si>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</si>
  <si>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</si>
  <si>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</si>
  <si>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</si>
  <si>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</si>
  <si>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</si>
  <si>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</si>
  <si>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</si>
  <si>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</si>
  <si>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</si>
  <si>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</si>
  <si>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</si>
  <si>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</si>
  <si>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</si>
  <si>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</si>
  <si>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</si>
  <si>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</si>
  <si>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</si>
  <si>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</si>
  <si>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</si>
  <si>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</si>
  <si>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</si>
  <si>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</si>
  <si>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</si>
  <si>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</si>
  <si>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</si>
  <si>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</si>
  <si>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</si>
  <si>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</si>
  <si>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</si>
  <si>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</si>
  <si>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</si>
  <si>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</si>
  <si>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</si>
  <si>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</si>
  <si>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</si>
  <si>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</si>
  <si>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</si>
  <si>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</si>
  <si>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</si>
  <si>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</si>
  <si>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</si>
  <si>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</si>
  <si>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</si>
  <si>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</si>
  <si>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</si>
  <si>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</si>
  <si>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</si>
  <si>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</si>
  <si>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</si>
  <si>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</si>
  <si>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</si>
  <si>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</si>
  <si>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</si>
  <si>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</si>
  <si>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</si>
  <si>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</si>
  <si>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</si>
  <si>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</si>
  <si>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</si>
  <si>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</si>
  <si>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</si>
  <si>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</si>
  <si>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</si>
  <si>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</si>
  <si>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</si>
  <si>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</si>
  <si>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</si>
  <si>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</si>
  <si>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</si>
  <si>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</si>
  <si>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</si>
  <si>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</si>
  <si>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</si>
  <si>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</si>
  <si>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</si>
  <si>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</si>
  <si>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</si>
  <si>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</si>
  <si>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</si>
  <si>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</si>
  <si>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</si>
  <si>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</si>
  <si>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</si>
  <si>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</si>
  <si>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</si>
  <si>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</si>
  <si>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</si>
  <si>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</si>
  <si>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</si>
  <si>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</si>
  <si>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</si>
  <si>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</si>
  <si>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</si>
  <si>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</si>
  <si>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</si>
  <si>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</si>
  <si>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</si>
  <si>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</si>
  <si>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</si>
  <si>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</si>
  <si>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</si>
  <si>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</si>
  <si>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</si>
  <si>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</si>
  <si>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</si>
  <si>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</si>
  <si>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</si>
  <si>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</si>
  <si>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</si>
  <si>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</si>
  <si>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</si>
  <si>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</si>
  <si>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</si>
  <si>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</si>
  <si>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</si>
  <si>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</si>
  <si>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</si>
  <si>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</si>
  <si>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</si>
  <si>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</si>
  <si>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</si>
  <si>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</si>
  <si>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</si>
  <si>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</si>
  <si>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</si>
  <si>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</si>
  <si>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</si>
  <si>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</si>
  <si>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</si>
  <si>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</si>
  <si>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</si>
  <si>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</si>
  <si>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</si>
  <si>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</si>
  <si>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</si>
  <si>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</si>
  <si>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</si>
  <si>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</si>
  <si>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</si>
  <si>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</si>
  <si>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</si>
  <si>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</si>
  <si>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</si>
  <si>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</si>
  <si>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</si>
  <si>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</si>
  <si>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</si>
  <si>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</si>
  <si>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</si>
  <si>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</si>
  <si>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</si>
  <si>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</si>
  <si>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</si>
  <si>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</si>
  <si>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</si>
  <si>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</si>
  <si>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</si>
  <si>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</si>
  <si>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</si>
  <si>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</si>
  <si>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</si>
  <si>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</si>
  <si>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</si>
  <si>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</si>
  <si>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</si>
  <si>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</si>
  <si>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</si>
  <si>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</si>
  <si>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</si>
  <si>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</si>
  <si>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</si>
  <si>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</si>
  <si>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</si>
  <si>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</si>
  <si>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</si>
  <si>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</si>
  <si>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</si>
  <si>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</si>
  <si>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</si>
  <si>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</si>
  <si>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</si>
  <si>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</si>
  <si>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</si>
  <si>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</si>
  <si>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</si>
  <si>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</si>
  <si>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</si>
  <si>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</si>
  <si>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</si>
  <si>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</si>
  <si>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</si>
  <si>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</si>
  <si>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</si>
  <si>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</si>
  <si>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</si>
  <si>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</si>
  <si>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</si>
  <si>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</si>
  <si>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</si>
  <si>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</si>
  <si>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</si>
  <si>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</si>
  <si>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</si>
  <si>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</si>
  <si>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</si>
  <si>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</si>
  <si>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</si>
  <si>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</si>
  <si>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</si>
  <si>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</si>
  <si>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</si>
  <si>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</si>
  <si>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</si>
  <si>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</si>
  <si>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</si>
  <si>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</si>
  <si>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</si>
  <si>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</si>
  <si>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</si>
  <si>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</si>
  <si>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</si>
  <si>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</si>
  <si>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</si>
  <si>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</si>
  <si>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</si>
  <si>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</si>
  <si>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</si>
  <si>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</si>
  <si>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</si>
  <si>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</si>
  <si>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</si>
  <si>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</si>
  <si>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</si>
  <si>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</si>
  <si>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</si>
  <si>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</si>
  <si>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</si>
  <si>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</si>
  <si>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</si>
  <si>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</si>
  <si>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</si>
  <si>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</si>
  <si>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</si>
  <si>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</si>
  <si>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</si>
  <si>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</si>
  <si>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</si>
  <si>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</si>
  <si>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</si>
  <si>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</si>
  <si>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</si>
  <si>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</si>
  <si>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</si>
  <si>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</si>
  <si>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</si>
  <si>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</si>
  <si>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</si>
  <si>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</si>
  <si>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</si>
  <si>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</si>
  <si>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</si>
  <si>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</si>
  <si>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</si>
  <si>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</si>
  <si>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</si>
  <si>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</si>
  <si>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</si>
  <si>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</si>
  <si>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</si>
  <si>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</si>
  <si>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</si>
  <si>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</si>
  <si>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</si>
  <si>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</si>
  <si>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</si>
  <si>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</si>
  <si>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</si>
  <si>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</si>
  <si>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</si>
  <si>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</si>
  <si>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</si>
  <si>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</si>
  <si>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</si>
  <si>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</si>
  <si>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</si>
  <si>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</si>
  <si>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</si>
  <si>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</si>
  <si>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</si>
  <si>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</si>
  <si>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</si>
  <si>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</si>
  <si>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</si>
  <si>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</si>
  <si>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</si>
  <si>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</si>
  <si>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</si>
  <si>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</si>
  <si>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</si>
  <si>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</si>
  <si>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</si>
  <si>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</si>
  <si>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</si>
  <si>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</si>
  <si>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</si>
  <si>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</si>
  <si>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</si>
  <si>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</si>
  <si>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</si>
  <si>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</si>
  <si>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</si>
  <si>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</si>
  <si>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</si>
  <si>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</si>
  <si>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</si>
  <si>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</si>
  <si>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</si>
  <si>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</si>
  <si>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</si>
  <si>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</si>
  <si>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</si>
  <si>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</si>
  <si>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</si>
  <si>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</si>
  <si>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</si>
  <si>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</si>
  <si>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</si>
  <si>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</si>
  <si>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</si>
  <si>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</si>
  <si>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</si>
  <si>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</si>
  <si>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</si>
  <si>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</si>
  <si>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</si>
  <si>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</si>
  <si>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</si>
  <si>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</si>
  <si>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</si>
  <si>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</si>
  <si>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</si>
  <si>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</si>
  <si>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</si>
  <si>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</si>
  <si>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</si>
  <si>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</si>
  <si>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</si>
  <si>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</si>
  <si>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</si>
  <si>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</si>
  <si>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</si>
  <si>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</si>
  <si>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</si>
  <si>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</si>
  <si>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</si>
  <si>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</si>
  <si>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</si>
  <si>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</si>
  <si>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</si>
  <si>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</si>
  <si>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</si>
  <si>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</si>
  <si>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</si>
  <si>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</si>
  <si>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</si>
  <si>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</si>
  <si>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</si>
  <si>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</si>
  <si>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</si>
  <si>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</si>
  <si>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</si>
  <si>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</si>
  <si>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</si>
  <si>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</si>
  <si>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</si>
  <si>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</si>
  <si>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</si>
  <si>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</si>
  <si>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</si>
  <si>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</si>
  <si>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</si>
  <si>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</si>
  <si>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</si>
  <si>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</si>
  <si>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</si>
  <si>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</si>
  <si>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</si>
  <si>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</si>
  <si>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</si>
  <si>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</si>
  <si>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</si>
  <si>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</si>
  <si>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</si>
  <si>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</si>
  <si>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</si>
  <si>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</si>
  <si>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</si>
  <si>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</si>
  <si>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</si>
  <si>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</si>
  <si>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</si>
  <si>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</si>
  <si>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</si>
  <si>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</si>
  <si>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</si>
  <si>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</si>
  <si>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</si>
  <si>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</si>
  <si>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</si>
  <si>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</si>
  <si>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</si>
  <si>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</si>
  <si>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</si>
  <si>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</si>
  <si>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</si>
  <si>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</si>
  <si>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</si>
  <si>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</si>
  <si>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</si>
  <si>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</si>
  <si>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</si>
  <si>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</si>
  <si>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</si>
  <si>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</si>
  <si>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</si>
  <si>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</si>
  <si>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</si>
  <si>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</si>
  <si>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</si>
  <si>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</si>
  <si>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</si>
  <si>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</si>
  <si>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</si>
  <si>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</si>
  <si>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</si>
  <si>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</si>
  <si>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</si>
  <si>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</si>
  <si>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</si>
  <si>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</si>
  <si>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</si>
  <si>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</si>
  <si>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</si>
  <si>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</si>
  <si>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</si>
  <si>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</si>
  <si>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</si>
  <si>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</si>
  <si>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</si>
  <si>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</si>
  <si>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</si>
  <si>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</si>
  <si>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</si>
  <si>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</si>
  <si>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</si>
  <si>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</si>
  <si>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</si>
  <si>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</si>
  <si>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</si>
  <si>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</si>
  <si>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</si>
  <si>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</si>
  <si>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</si>
  <si>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</si>
  <si>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</si>
  <si>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</si>
  <si>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</si>
  <si>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</si>
  <si>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</si>
  <si>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</si>
  <si>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</si>
  <si>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</si>
  <si>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</si>
  <si>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</si>
  <si>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</si>
  <si>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</si>
  <si>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</si>
  <si>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</si>
  <si>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</si>
  <si>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</si>
  <si>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</si>
  <si>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</si>
  <si>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</si>
  <si>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</si>
  <si>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</si>
  <si>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</si>
  <si>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</si>
  <si>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</si>
  <si>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</si>
  <si>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</si>
  <si>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</si>
  <si>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</si>
  <si>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</si>
  <si>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</si>
  <si>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</si>
  <si>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</si>
  <si>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</si>
  <si>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</si>
  <si>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</si>
  <si>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</si>
  <si>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</si>
  <si>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</si>
  <si>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</si>
  <si>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</si>
  <si>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</si>
  <si>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</si>
  <si>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</si>
  <si>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</si>
  <si>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</si>
  <si>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</si>
  <si>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</si>
  <si>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</si>
  <si>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</si>
  <si>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</si>
  <si>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</si>
  <si>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</si>
  <si>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</si>
  <si>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</si>
  <si>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</si>
  <si>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</si>
  <si>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</si>
  <si>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</si>
  <si>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</si>
  <si>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</si>
  <si>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</si>
  <si>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</si>
  <si>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</si>
  <si>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</si>
  <si>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</si>
  <si>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</si>
  <si>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</si>
  <si>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</si>
  <si>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</si>
  <si>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</si>
  <si>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</si>
  <si>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</si>
  <si>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</si>
  <si>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</si>
  <si>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</si>
  <si>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</si>
  <si>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</si>
  <si>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</si>
  <si>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</si>
  <si>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</si>
  <si>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</si>
  <si>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</si>
  <si>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</si>
  <si>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</si>
  <si>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</si>
  <si>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</si>
  <si>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</si>
  <si>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</si>
  <si>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</si>
  <si>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</si>
  <si>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</si>
  <si>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</si>
  <si>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</si>
  <si>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</si>
  <si>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</si>
  <si>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</si>
  <si>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</si>
  <si>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</si>
  <si>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</si>
  <si>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</si>
  <si>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</si>
  <si>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</si>
  <si>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</si>
  <si>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</si>
  <si>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</si>
  <si>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</si>
  <si>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</si>
  <si>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</si>
  <si>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</si>
  <si>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</si>
  <si>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</si>
  <si>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</si>
  <si>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</si>
  <si>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</si>
  <si>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</si>
  <si>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</si>
  <si>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</si>
  <si>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</si>
  <si>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</si>
  <si>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</si>
  <si>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</si>
  <si>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</si>
  <si>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</si>
  <si>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</si>
  <si>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</si>
  <si>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</si>
  <si>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</si>
  <si>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</si>
  <si>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</si>
  <si>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</si>
  <si>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</si>
  <si>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</si>
  <si>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</si>
  <si>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</si>
  <si>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</si>
  <si>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</si>
  <si>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</si>
  <si>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</si>
  <si>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</si>
  <si>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</si>
  <si>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</si>
  <si>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</si>
  <si>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</si>
  <si>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</si>
  <si>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</si>
  <si>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</si>
  <si>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</si>
  <si>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</si>
  <si>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</si>
  <si>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</si>
  <si>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</si>
  <si>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</si>
  <si>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</si>
  <si>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</si>
  <si>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</si>
  <si>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</si>
  <si>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</si>
  <si>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</si>
  <si>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</si>
  <si>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</si>
  <si>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</si>
  <si>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</si>
  <si>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</si>
  <si>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</si>
  <si>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</si>
  <si>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</si>
  <si>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</si>
  <si>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</si>
  <si>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</si>
  <si>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</si>
  <si>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</si>
  <si>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</si>
  <si>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</si>
  <si>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</si>
  <si>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</si>
  <si>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</si>
  <si>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</si>
  <si>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</si>
  <si>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</si>
  <si>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</si>
  <si>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</si>
  <si>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</si>
  <si>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</si>
  <si>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</si>
  <si>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</si>
  <si>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</si>
  <si>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</si>
  <si>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</si>
  <si>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</si>
  <si>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</si>
  <si>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</si>
  <si>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</si>
  <si>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</si>
  <si>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</si>
  <si>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</si>
  <si>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</si>
  <si>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</si>
  <si>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</si>
  <si>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</si>
  <si>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</si>
  <si>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</si>
  <si>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</si>
  <si>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</si>
  <si>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</si>
  <si>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</si>
  <si>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</si>
  <si>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</si>
  <si>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</si>
  <si>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</si>
  <si>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</si>
  <si>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</si>
  <si>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</si>
  <si>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</si>
  <si>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</si>
  <si>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</si>
  <si>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</si>
  <si>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</si>
  <si>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</si>
  <si>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</si>
  <si>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</si>
  <si>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</si>
  <si>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</si>
  <si>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</si>
  <si>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</si>
  <si>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</si>
  <si>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</si>
  <si>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</si>
  <si>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</si>
  <si>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</si>
  <si>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</si>
  <si>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</si>
  <si>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</si>
  <si>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</si>
  <si>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</si>
  <si>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</si>
  <si>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</si>
  <si>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</si>
  <si>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</si>
  <si>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</si>
  <si>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</si>
  <si>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</si>
  <si>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</si>
  <si>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</si>
  <si>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</si>
  <si>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</si>
  <si>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</si>
  <si>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</si>
  <si>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</si>
  <si>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</si>
  <si>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</si>
  <si>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</si>
  <si>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</si>
  <si>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</si>
  <si>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</si>
  <si>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</si>
  <si>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</si>
  <si>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</si>
  <si>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</si>
  <si>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</si>
  <si>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</si>
  <si>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</si>
  <si>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</si>
  <si>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</si>
  <si>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</si>
  <si>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</si>
  <si>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</si>
  <si>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</si>
  <si>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</si>
  <si>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</si>
  <si>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</si>
  <si>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</si>
  <si>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</si>
  <si>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</si>
  <si>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</si>
  <si>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</si>
  <si>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</si>
  <si>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</si>
  <si>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</si>
  <si>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</si>
  <si>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</si>
  <si>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</si>
  <si>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</si>
  <si>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</si>
  <si>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</si>
  <si>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</si>
  <si>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</si>
  <si>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</si>
  <si>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</si>
  <si>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</si>
  <si>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</si>
  <si>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</si>
  <si>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</si>
  <si>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</si>
  <si>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</si>
  <si>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</si>
  <si>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</si>
  <si>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</si>
  <si>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</si>
  <si>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</si>
  <si>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</si>
  <si>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</si>
  <si>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</si>
  <si>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</si>
  <si>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</si>
  <si>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</si>
  <si>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</si>
  <si>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</si>
  <si>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</si>
  <si>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</si>
  <si>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</si>
  <si>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</si>
  <si>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</si>
  <si>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</si>
  <si>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</si>
  <si>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</si>
  <si>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</si>
  <si>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</si>
  <si>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</si>
  <si>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</si>
  <si>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</si>
  <si>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</si>
  <si>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</si>
  <si>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</si>
  <si>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</si>
  <si>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</si>
  <si>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</si>
  <si>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</si>
  <si>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</si>
  <si>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</si>
  <si>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</si>
  <si>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</si>
  <si>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</si>
  <si>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</si>
  <si>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</si>
  <si>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</si>
  <si>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</si>
  <si>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</si>
  <si>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</si>
  <si>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</si>
  <si>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</si>
  <si>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</si>
  <si>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</si>
  <si>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</si>
  <si>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</si>
  <si>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</si>
  <si>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</si>
  <si>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</si>
  <si>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</si>
  <si>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</si>
  <si>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</si>
  <si>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</si>
  <si>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</si>
  <si>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</si>
  <si>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</si>
  <si>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</si>
  <si>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</si>
  <si>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</si>
  <si>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</si>
  <si>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</si>
  <si>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</si>
  <si>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</si>
  <si>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</si>
  <si>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</si>
  <si>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</si>
  <si>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</si>
  <si>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</si>
  <si>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</si>
  <si>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</si>
  <si>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</si>
  <si>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</si>
  <si>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</si>
  <si>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</si>
  <si>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</si>
  <si>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</si>
  <si>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</si>
  <si>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</si>
  <si>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</si>
  <si>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</si>
  <si>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</si>
  <si>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</si>
  <si>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</si>
  <si>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</si>
  <si>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</si>
  <si>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</si>
  <si>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</si>
  <si>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</si>
  <si>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</si>
  <si>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</si>
  <si>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</si>
  <si>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</si>
  <si>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</si>
  <si>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</si>
  <si>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</si>
  <si>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</si>
  <si>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</si>
  <si>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</si>
  <si>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</si>
  <si>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</si>
  <si>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</si>
  <si>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</si>
  <si>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</si>
  <si>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</si>
  <si>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</si>
  <si>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</si>
  <si>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</si>
  <si>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</si>
  <si>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</si>
  <si>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</si>
  <si>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</si>
  <si>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</si>
  <si>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</si>
  <si>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</si>
  <si>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</si>
  <si>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</si>
  <si>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</si>
  <si>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</si>
  <si>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</si>
  <si>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</si>
  <si>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</si>
  <si>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</si>
  <si>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</si>
  <si>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</si>
  <si>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</si>
  <si>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</si>
  <si>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</si>
  <si>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</si>
  <si>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</si>
  <si>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</si>
  <si>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</si>
  <si>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</si>
  <si>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</si>
  <si>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</si>
  <si>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</si>
  <si>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</si>
  <si>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</si>
  <si>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</si>
  <si>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</si>
  <si>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</si>
  <si>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</si>
  <si>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</si>
  <si>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</si>
  <si>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</si>
  <si>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</si>
  <si>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</si>
  <si>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</si>
  <si>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</si>
  <si>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</si>
  <si>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</si>
  <si>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</si>
  <si>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</si>
  <si>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</si>
  <si>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</si>
  <si>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</si>
  <si>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</si>
  <si>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</si>
  <si>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</si>
  <si>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</si>
  <si>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</si>
  <si>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</si>
  <si>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</si>
  <si>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</si>
  <si>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</si>
  <si>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</si>
  <si>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</si>
  <si>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</si>
  <si>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</si>
  <si>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</si>
  <si>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</si>
  <si>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</si>
  <si>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</si>
  <si>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</si>
  <si>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</si>
  <si>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</si>
  <si>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</si>
  <si>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</si>
  <si>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</si>
  <si>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</si>
  <si>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</si>
  <si>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</si>
  <si>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</si>
  <si>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</si>
  <si>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</si>
  <si>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</si>
  <si>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</si>
  <si>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</si>
  <si>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</si>
  <si>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</si>
  <si>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</si>
  <si>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</si>
  <si>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</si>
  <si>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</si>
  <si>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</si>
  <si>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</si>
  <si>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</si>
  <si>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</si>
  <si>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</si>
  <si>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</si>
  <si>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</si>
  <si>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</si>
  <si>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</si>
  <si>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</si>
  <si>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</si>
  <si>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</si>
  <si>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</si>
  <si>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</si>
  <si>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</si>
  <si>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</si>
  <si>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</si>
  <si>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</si>
  <si>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</si>
  <si>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</si>
  <si>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</si>
  <si>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</si>
  <si>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</si>
  <si>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</si>
  <si>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</si>
  <si>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</si>
  <si>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</si>
  <si>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</si>
  <si>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</si>
  <si>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</si>
  <si>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</si>
  <si>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</si>
  <si>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</si>
  <si>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</si>
  <si>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</si>
  <si>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</si>
  <si>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</si>
  <si>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</si>
  <si>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</si>
  <si>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</si>
  <si>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</si>
  <si>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</si>
  <si>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</si>
  <si>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</si>
  <si>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</si>
  <si>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</si>
  <si>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</si>
  <si>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</si>
  <si>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</si>
  <si>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</si>
  <si>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</si>
  <si>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</si>
  <si>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</si>
  <si>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</si>
  <si>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</si>
  <si>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</si>
  <si>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</si>
  <si>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</si>
  <si>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</si>
  <si>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</si>
  <si>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</si>
  <si>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</si>
  <si>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</si>
  <si>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</si>
  <si>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</si>
  <si>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</si>
  <si>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</si>
  <si>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</si>
  <si>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</si>
  <si>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</si>
  <si>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</si>
  <si>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</si>
  <si>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</si>
  <si>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</si>
  <si>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</si>
  <si>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</si>
  <si>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</si>
  <si>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</si>
  <si>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</si>
  <si>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</si>
  <si>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</si>
  <si>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</si>
  <si>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</si>
  <si>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</si>
  <si>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</si>
  <si>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</si>
  <si>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</si>
  <si>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</si>
  <si>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</si>
  <si>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</si>
  <si>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</si>
  <si>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</si>
  <si>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</si>
  <si>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</si>
  <si>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</si>
  <si>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</si>
  <si>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</si>
  <si>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</si>
  <si>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</si>
  <si>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</si>
  <si>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</si>
  <si>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</si>
  <si>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</si>
  <si>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</si>
  <si>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</si>
  <si>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</si>
  <si>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</si>
  <si>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</si>
  <si>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</si>
  <si>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</si>
  <si>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</si>
  <si>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</si>
  <si>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</si>
  <si>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</si>
  <si>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</si>
  <si>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</si>
  <si>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</si>
  <si>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</si>
  <si>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</si>
  <si>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</si>
  <si>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</si>
  <si>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</si>
  <si>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</si>
  <si>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</si>
  <si>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</si>
  <si>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</si>
  <si>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</si>
  <si>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</si>
  <si>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</si>
  <si>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</si>
  <si>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</si>
  <si>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</si>
  <si>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</si>
  <si>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</si>
  <si>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</si>
  <si>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</si>
  <si>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</si>
  <si>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</si>
  <si>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</si>
  <si>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</si>
  <si>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</si>
  <si>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</si>
  <si>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</si>
  <si>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</si>
  <si>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</si>
  <si>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</si>
  <si>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</si>
  <si>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</si>
  <si>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</si>
  <si>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</si>
  <si>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</si>
  <si>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</si>
  <si>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</si>
  <si>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</si>
  <si>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</si>
  <si>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</si>
  <si>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</si>
  <si>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</si>
  <si>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</si>
  <si>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</si>
  <si>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</si>
  <si>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</si>
  <si>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</si>
  <si>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</si>
  <si>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</si>
  <si>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</si>
  <si>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</si>
  <si>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</si>
  <si>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</si>
  <si>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</si>
  <si>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</si>
  <si>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</si>
  <si>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</si>
  <si>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</si>
  <si>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</si>
  <si>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</si>
  <si>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</si>
  <si>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</si>
  <si>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</si>
  <si>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</si>
  <si>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</si>
  <si>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</si>
  <si>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</si>
  <si>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</si>
  <si>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</si>
  <si>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</si>
  <si>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</si>
  <si>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</si>
  <si>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</si>
  <si>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</si>
  <si>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</si>
  <si>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</si>
  <si>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</si>
  <si>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</si>
  <si>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</si>
  <si>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</si>
  <si>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</si>
  <si>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</si>
  <si>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</si>
  <si>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</si>
  <si>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</si>
  <si>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</si>
  <si>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</si>
  <si>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</si>
  <si>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</si>
  <si>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</si>
  <si>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</si>
  <si>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</si>
  <si>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</si>
  <si>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</si>
  <si>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</si>
  <si>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</si>
  <si>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</si>
  <si>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</si>
  <si>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</si>
  <si>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</si>
  <si>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</si>
  <si>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</si>
  <si>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</si>
  <si>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</si>
  <si>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</si>
  <si>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</si>
  <si>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</si>
  <si>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</si>
  <si>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</si>
  <si>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</si>
  <si>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</si>
  <si>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</si>
  <si>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</si>
  <si>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</si>
  <si>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</si>
  <si>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</si>
  <si>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</si>
  <si>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</si>
  <si>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</si>
  <si>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</si>
  <si>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</si>
  <si>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</si>
  <si>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</si>
  <si>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</si>
  <si>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</si>
  <si>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</si>
  <si>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</si>
  <si>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</si>
  <si>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</si>
  <si>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</si>
  <si>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</si>
  <si>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</si>
  <si>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</si>
  <si>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</si>
  <si>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</si>
  <si>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</si>
  <si>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</si>
  <si>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</si>
  <si>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</si>
  <si>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</si>
  <si>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</si>
  <si>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</si>
  <si>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</si>
  <si>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</si>
  <si>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</si>
  <si>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</si>
  <si>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</si>
  <si>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</si>
  <si>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</si>
  <si>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</si>
  <si>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</si>
  <si>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</si>
  <si>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</si>
  <si>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</si>
  <si>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</si>
  <si>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</si>
  <si>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</si>
  <si>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</si>
  <si>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</si>
  <si>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</si>
  <si>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</si>
  <si>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</si>
  <si>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</si>
  <si>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</si>
  <si>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</si>
  <si>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</si>
  <si>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</si>
  <si>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</si>
  <si>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</si>
  <si>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</si>
  <si>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</si>
  <si>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</si>
  <si>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</si>
  <si>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</si>
  <si>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</si>
  <si>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</si>
  <si>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</si>
  <si>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</si>
  <si>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</si>
  <si>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</si>
  <si>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</si>
  <si>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</si>
  <si>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</si>
  <si>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</si>
  <si>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</si>
  <si>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</si>
  <si>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</si>
  <si>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</si>
  <si>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</si>
  <si>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</si>
  <si>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</si>
  <si>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</si>
  <si>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</si>
  <si>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</si>
  <si>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</si>
  <si>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</si>
  <si>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</si>
  <si>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</si>
  <si>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</si>
  <si>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</si>
  <si>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</si>
  <si>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</si>
  <si>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</si>
  <si>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</si>
  <si>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</si>
  <si>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</si>
  <si>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</si>
  <si>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</si>
  <si>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</si>
  <si>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</si>
  <si>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</si>
  <si>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</si>
  <si>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</si>
  <si>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</si>
  <si>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</si>
  <si>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</si>
  <si>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</si>
  <si>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</si>
  <si>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</si>
  <si>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</si>
  <si>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</si>
  <si>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</si>
  <si>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</si>
  <si>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</si>
  <si>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</si>
  <si>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</si>
  <si>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</si>
  <si>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</si>
  <si>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</si>
  <si>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</si>
  <si>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</si>
  <si>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</si>
  <si>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</si>
  <si>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</si>
  <si>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</si>
  <si>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</si>
  <si>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</si>
  <si>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</si>
  <si>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</si>
  <si>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</si>
  <si>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</si>
  <si>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</si>
  <si>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</si>
  <si>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</si>
  <si>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</si>
  <si>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</si>
  <si>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</si>
  <si>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</si>
  <si>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</si>
  <si>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</si>
  <si>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</si>
  <si>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</si>
  <si>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</si>
  <si>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</si>
  <si>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</si>
  <si>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</si>
  <si>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</si>
  <si>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</si>
  <si>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</si>
  <si>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</si>
  <si>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</si>
  <si>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</si>
  <si>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</si>
  <si>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</si>
  <si>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</si>
  <si>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</si>
  <si>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</si>
  <si>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</si>
  <si>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</si>
  <si>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</si>
  <si>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</si>
  <si>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</si>
  <si>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</si>
  <si>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</si>
  <si>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</si>
  <si>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</si>
  <si>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</si>
  <si>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</si>
  <si>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</si>
  <si>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</si>
  <si>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</si>
  <si>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</si>
  <si>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</si>
  <si>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</si>
  <si>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</si>
  <si>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</si>
  <si>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</si>
  <si>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</si>
  <si>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</si>
  <si>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</si>
  <si>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</si>
  <si>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</si>
  <si>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</si>
  <si>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</si>
  <si>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</si>
  <si>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</si>
  <si>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</si>
  <si>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</si>
  <si>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</si>
  <si>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</si>
  <si>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</si>
  <si>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</si>
  <si>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</si>
  <si>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</si>
  <si>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</si>
  <si>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</si>
  <si>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</si>
  <si>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</si>
  <si>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</si>
  <si>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</si>
  <si>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</si>
  <si>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</si>
  <si>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</si>
  <si>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</si>
  <si>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</si>
  <si>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</si>
  <si>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</si>
  <si>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</si>
  <si>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</si>
  <si>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</si>
  <si>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</si>
  <si>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</si>
  <si>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</si>
  <si>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</si>
  <si>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</si>
  <si>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</si>
  <si>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</si>
  <si>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</si>
  <si>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</si>
  <si>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</si>
  <si>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</si>
  <si>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</si>
  <si>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</si>
  <si>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</si>
  <si>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</si>
  <si>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</si>
  <si>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</si>
  <si>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</si>
  <si>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</si>
  <si>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</si>
  <si>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</si>
  <si>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</si>
  <si>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</si>
  <si>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</si>
  <si>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</si>
  <si>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</si>
  <si>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</si>
  <si>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</si>
  <si>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</si>
  <si>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</si>
  <si>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</si>
  <si>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</si>
  <si>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</si>
  <si>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</si>
  <si>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</si>
  <si>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</si>
  <si>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</si>
  <si>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</si>
  <si>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</si>
  <si>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</si>
  <si>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</si>
  <si>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</si>
  <si>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</si>
  <si>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</si>
  <si>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</si>
  <si>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</si>
  <si>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</si>
  <si>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</si>
  <si>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</si>
  <si>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</si>
  <si>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</si>
  <si>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</si>
  <si>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</si>
  <si>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</si>
  <si>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</si>
  <si>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</si>
  <si>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</si>
  <si>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</si>
  <si>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</si>
  <si>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</si>
  <si>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</si>
  <si>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</si>
  <si>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</si>
  <si>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</si>
  <si>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</si>
  <si>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</si>
  <si>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</si>
  <si>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</si>
  <si>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</si>
  <si>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</si>
  <si>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</si>
  <si>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</si>
  <si>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</si>
  <si>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</si>
  <si>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</si>
  <si>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</si>
  <si>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</si>
  <si>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</si>
  <si>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</si>
  <si>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</si>
  <si>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</si>
  <si>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</si>
  <si>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</si>
  <si>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</si>
  <si>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</si>
  <si>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</si>
  <si>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</si>
  <si>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</si>
  <si>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</si>
  <si>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</si>
  <si>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</si>
  <si>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</si>
  <si>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</si>
  <si>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</si>
  <si>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</si>
  <si>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</si>
  <si>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</si>
  <si>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</si>
  <si>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</si>
  <si>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</si>
  <si>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</si>
  <si>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</si>
  <si>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</si>
  <si>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</si>
  <si>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</si>
  <si>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</si>
  <si>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</si>
  <si>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</si>
  <si>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</si>
  <si>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</si>
  <si>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</si>
  <si>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</si>
  <si>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</si>
  <si>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</si>
  <si>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</si>
  <si>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</si>
  <si>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</si>
  <si>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</si>
  <si>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</si>
  <si>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</si>
  <si>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</si>
  <si>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</si>
  <si>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</si>
  <si>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</si>
  <si>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</si>
  <si>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</si>
  <si>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</si>
  <si>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</si>
  <si>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</si>
  <si>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</si>
  <si>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</si>
  <si>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</si>
  <si>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</si>
  <si>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</si>
  <si>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</si>
  <si>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</si>
  <si>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</si>
  <si>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</si>
  <si>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</si>
  <si>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</si>
  <si>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</si>
  <si>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</si>
  <si>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</si>
  <si>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</si>
  <si>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</si>
  <si>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</si>
  <si>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</si>
  <si>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</si>
  <si>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</si>
  <si>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</si>
  <si>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</si>
  <si>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</si>
  <si>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</si>
  <si>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</si>
  <si>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</si>
  <si>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</si>
  <si>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</si>
  <si>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</si>
  <si>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</si>
  <si>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</si>
  <si>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</si>
  <si>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</si>
  <si>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</si>
  <si>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</si>
  <si>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</si>
  <si>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</si>
  <si>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</si>
  <si>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</si>
  <si>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</si>
  <si>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</si>
  <si>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</si>
  <si>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</si>
  <si>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</si>
  <si>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</si>
  <si>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</si>
  <si>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</si>
  <si>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</si>
  <si>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</si>
  <si>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</si>
  <si>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</si>
  <si>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</si>
  <si>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</si>
  <si>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</si>
  <si>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</si>
  <si>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</si>
  <si>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</si>
  <si>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</si>
  <si>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</si>
  <si>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</si>
  <si>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</si>
  <si>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</si>
  <si>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</si>
  <si>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</si>
  <si>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</si>
  <si>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</si>
  <si>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</si>
  <si>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</si>
  <si>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</si>
  <si>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</si>
  <si>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</si>
  <si>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</si>
  <si>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</si>
  <si>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</si>
  <si>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</si>
  <si>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</si>
  <si>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</si>
  <si>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</si>
  <si>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</si>
  <si>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</si>
  <si>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</si>
  <si>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</si>
  <si>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</si>
  <si>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</si>
  <si>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</si>
  <si>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</si>
  <si>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</si>
  <si>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</si>
  <si>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</si>
  <si>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</si>
  <si>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</si>
  <si>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</si>
  <si>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</si>
  <si>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</si>
  <si>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</si>
  <si>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</si>
  <si>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</si>
  <si>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</si>
  <si>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</si>
  <si>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</si>
  <si>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</si>
  <si>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</si>
  <si>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</si>
  <si>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</si>
  <si>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</si>
  <si>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</si>
  <si>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</si>
  <si>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</si>
  <si>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</si>
  <si>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</si>
  <si>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</si>
  <si>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</si>
  <si>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</si>
  <si>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</si>
  <si>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</si>
  <si>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</si>
  <si>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</si>
  <si>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</si>
  <si>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</si>
  <si>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</si>
  <si>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</si>
  <si>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</si>
  <si>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</si>
  <si>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</si>
  <si>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</si>
  <si>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</si>
  <si>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</si>
  <si>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</si>
  <si>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</si>
  <si>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</si>
  <si>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</si>
  <si>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</si>
  <si>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</si>
  <si>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</si>
  <si>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</si>
  <si>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</si>
  <si>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</si>
  <si>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</si>
  <si>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</si>
  <si>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</si>
  <si>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</si>
  <si>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</si>
  <si>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</si>
  <si>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</si>
  <si>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</si>
  <si>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</si>
  <si>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</si>
  <si>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</si>
  <si>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</si>
  <si>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</si>
  <si>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</si>
  <si>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</si>
  <si>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</si>
  <si>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</si>
  <si>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</si>
  <si>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</si>
  <si>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</si>
  <si>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</si>
  <si>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</si>
  <si>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</si>
  <si>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</si>
  <si>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</si>
  <si>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</si>
  <si>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</si>
  <si>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</si>
  <si>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</si>
  <si>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</si>
  <si>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</si>
  <si>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</si>
  <si>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</si>
  <si>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</si>
  <si>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</si>
  <si>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</si>
  <si>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</si>
  <si>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</si>
  <si>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</si>
  <si>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</si>
  <si>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</si>
  <si>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</si>
  <si>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</si>
  <si>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</si>
  <si>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</si>
  <si>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</si>
  <si>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</si>
  <si>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</si>
  <si>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</si>
  <si>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</si>
  <si>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</si>
  <si>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</si>
  <si>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</si>
  <si>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</si>
  <si>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</si>
  <si>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</si>
  <si>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</si>
  <si>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</si>
  <si>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</si>
  <si>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</si>
  <si>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</si>
  <si>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</si>
  <si>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</si>
  <si>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</si>
  <si>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</si>
  <si>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</si>
  <si>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</si>
  <si>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</si>
  <si>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</si>
  <si>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</si>
  <si>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</si>
  <si>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</si>
  <si>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</si>
  <si>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</si>
  <si>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</si>
  <si>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</si>
  <si>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</si>
  <si>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</si>
  <si>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</si>
  <si>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</si>
  <si>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</si>
  <si>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</si>
  <si>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</si>
  <si>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</si>
  <si>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</si>
  <si>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</si>
  <si>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</si>
  <si>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</si>
  <si>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</si>
  <si>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</si>
  <si>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</si>
  <si>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</si>
  <si>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</si>
  <si>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</si>
  <si>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</si>
  <si>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</si>
  <si>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</si>
  <si>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</si>
  <si>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</si>
  <si>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</si>
  <si>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</si>
  <si>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</si>
  <si>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</si>
  <si>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</si>
  <si>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</si>
  <si>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</si>
  <si>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</si>
  <si>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</si>
  <si>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</si>
  <si>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</si>
  <si>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</si>
  <si>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</si>
  <si>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</si>
  <si>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</si>
  <si>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</si>
  <si>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</si>
  <si>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</si>
  <si>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</si>
  <si>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</si>
  <si>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</si>
  <si>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</si>
  <si>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</si>
  <si>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</si>
  <si>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</si>
  <si>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</si>
  <si>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</si>
  <si>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</si>
  <si>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</si>
  <si>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</si>
  <si>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</si>
  <si>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</si>
  <si>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</si>
  <si>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</si>
  <si>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</si>
  <si>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</si>
  <si>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</si>
  <si>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</si>
  <si>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</si>
  <si>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</si>
  <si>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</si>
  <si>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</si>
  <si>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</si>
  <si>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</si>
  <si>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</si>
  <si>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</si>
  <si>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</si>
  <si>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</si>
  <si>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</si>
  <si>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</si>
  <si>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</si>
  <si>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</si>
  <si>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</si>
  <si>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</si>
  <si>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</si>
  <si>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</si>
  <si>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</si>
  <si>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</si>
  <si>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</si>
  <si>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</si>
  <si>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</si>
  <si>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</si>
  <si>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</si>
  <si>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</si>
  <si>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</si>
  <si>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</si>
  <si>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</si>
  <si>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</si>
  <si>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</si>
  <si>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</si>
  <si>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</si>
  <si>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</si>
  <si>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</si>
  <si>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</si>
  <si>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</si>
  <si>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</si>
  <si>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</si>
  <si>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</si>
  <si>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</si>
  <si>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</si>
  <si>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</si>
  <si>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</si>
  <si>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</si>
  <si>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</si>
  <si>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</si>
  <si>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</si>
  <si>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</si>
  <si>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</si>
  <si>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</si>
  <si>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</si>
  <si>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</si>
  <si>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</si>
  <si>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</si>
  <si>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</si>
  <si>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</si>
  <si>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</si>
  <si>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</si>
  <si>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</si>
  <si>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</si>
  <si>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</si>
  <si>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</si>
  <si>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</si>
  <si>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</si>
  <si>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</si>
  <si>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</si>
  <si>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</si>
  <si>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</si>
  <si>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</si>
  <si>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</si>
  <si>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</si>
  <si>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</si>
  <si>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</si>
  <si>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</si>
  <si>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</si>
  <si>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</si>
  <si>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</si>
  <si>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</si>
  <si>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</si>
  <si>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</si>
  <si>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</si>
  <si>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</si>
  <si>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</si>
  <si>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</si>
  <si>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</si>
  <si>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</si>
  <si>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</si>
  <si>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</si>
  <si>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</si>
  <si>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</si>
  <si>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</si>
  <si>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</si>
  <si>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</si>
  <si>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</si>
  <si>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</si>
  <si>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</si>
  <si>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</si>
  <si>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</si>
  <si>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</si>
  <si>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</si>
  <si>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</si>
  <si>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</si>
  <si>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</si>
  <si>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</si>
  <si>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</si>
  <si>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</si>
  <si>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</si>
  <si>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</si>
  <si>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</si>
  <si>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</si>
  <si>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</si>
  <si>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</si>
  <si>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</si>
  <si>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</si>
  <si>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</si>
  <si>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</si>
  <si>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</si>
  <si>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</si>
  <si>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</si>
  <si>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</si>
  <si>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</si>
  <si>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</si>
  <si>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</si>
  <si>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</si>
  <si>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</si>
  <si>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</si>
  <si>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</si>
  <si>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</si>
  <si>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</si>
  <si>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</si>
  <si>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</si>
  <si>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</si>
  <si>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</si>
  <si>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</si>
  <si>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</si>
  <si>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</si>
  <si>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</si>
  <si>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</si>
  <si>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</si>
  <si>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</si>
  <si>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</si>
  <si>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</si>
  <si>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</si>
  <si>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</si>
  <si>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</si>
  <si>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</si>
  <si>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</si>
  <si>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</si>
  <si>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</si>
  <si>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</si>
  <si>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</si>
  <si>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</si>
  <si>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</si>
  <si>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</si>
  <si>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</si>
  <si>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</si>
  <si>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</si>
  <si>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</si>
  <si>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</si>
  <si>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</si>
  <si>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</si>
  <si>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</si>
  <si>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</si>
  <si>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</si>
  <si>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</si>
  <si>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</si>
  <si>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</si>
  <si>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</si>
  <si>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</si>
  <si>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</si>
  <si>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</si>
  <si>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</si>
  <si>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</si>
  <si>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</si>
  <si>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</si>
  <si>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</si>
  <si>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</si>
  <si>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</si>
  <si>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</si>
  <si>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</si>
  <si>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</si>
  <si>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</si>
  <si>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</si>
  <si>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</si>
  <si>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</si>
  <si>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</si>
  <si>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</si>
  <si>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</si>
  <si>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</si>
  <si>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</si>
  <si>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</si>
  <si>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</si>
  <si>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</si>
  <si>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</si>
  <si>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</si>
  <si>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</si>
  <si>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</si>
  <si>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</si>
  <si>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</si>
  <si>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</si>
  <si>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</si>
  <si>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</si>
  <si>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</si>
  <si>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</si>
  <si>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</si>
  <si>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</si>
  <si>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</si>
  <si>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</si>
  <si>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</si>
  <si>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</si>
  <si>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</si>
  <si>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</si>
  <si>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</si>
  <si>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</si>
  <si>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</si>
  <si>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</si>
  <si>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</si>
  <si>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</si>
  <si>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</si>
  <si>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</si>
  <si>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</si>
  <si>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</si>
  <si>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</si>
  <si>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</si>
  <si>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</si>
  <si>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</si>
  <si>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</si>
  <si>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</si>
  <si>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</si>
  <si>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</si>
  <si>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</si>
  <si>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</si>
  <si>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</si>
  <si>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</si>
  <si>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</si>
  <si>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</si>
  <si>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</si>
  <si>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</si>
  <si>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</si>
  <si>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</si>
  <si>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</si>
  <si>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</si>
  <si>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</si>
  <si>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</si>
  <si>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</si>
  <si>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</si>
  <si>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</si>
  <si>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</si>
  <si>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</si>
  <si>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</si>
  <si>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</si>
  <si>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</si>
  <si>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</si>
  <si>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</si>
  <si>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</si>
  <si>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</si>
  <si>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</si>
  <si>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</si>
  <si>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</si>
  <si>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</si>
  <si>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</si>
  <si>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</si>
  <si>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</si>
  <si>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</si>
  <si>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</si>
  <si>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</si>
  <si>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</si>
  <si>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</si>
  <si>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</si>
  <si>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</si>
  <si>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</si>
  <si>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</si>
  <si>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</si>
  <si>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</si>
  <si>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</si>
  <si>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</si>
  <si>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</si>
  <si>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</si>
  <si>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</si>
  <si>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</si>
  <si>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</si>
  <si>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</si>
  <si>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</si>
  <si>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</si>
  <si>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</si>
  <si>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</si>
  <si>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</si>
  <si>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</si>
  <si>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</si>
  <si>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</si>
  <si>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</si>
  <si>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</si>
  <si>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</si>
  <si>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</si>
  <si>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</si>
  <si>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</si>
  <si>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</si>
  <si>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</si>
  <si>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</si>
  <si>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</si>
  <si>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</si>
  <si>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</si>
  <si>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</si>
  <si>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</si>
  <si>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</si>
  <si>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</si>
  <si>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</si>
  <si>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</si>
  <si>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</si>
  <si>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</si>
  <si>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</si>
  <si>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</si>
  <si>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</si>
  <si>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</si>
  <si>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</si>
  <si>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</si>
  <si>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</si>
  <si>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</si>
  <si>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</si>
  <si>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</si>
  <si>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</si>
  <si>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</si>
  <si>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</si>
  <si>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</si>
  <si>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</si>
  <si>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</si>
  <si>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</si>
  <si>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</si>
  <si>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</si>
  <si>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</si>
  <si>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</si>
  <si>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</si>
  <si>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</si>
  <si>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</si>
  <si>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</si>
  <si>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</si>
  <si>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</si>
  <si>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</si>
  <si>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</si>
  <si>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</si>
  <si>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</si>
  <si>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</si>
  <si>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</si>
  <si>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</si>
  <si>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</si>
  <si>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</si>
  <si>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</si>
  <si>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</si>
  <si>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</si>
  <si>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</si>
  <si>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</si>
  <si>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</si>
  <si>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</si>
  <si>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</si>
  <si>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</si>
  <si>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</si>
  <si>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</si>
  <si>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</si>
  <si>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</si>
  <si>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</si>
  <si>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</si>
  <si>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</si>
  <si>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</si>
  <si>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</si>
  <si>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</si>
  <si>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</si>
  <si>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</si>
  <si>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</si>
  <si>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</si>
  <si>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</si>
  <si>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</si>
  <si>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</si>
  <si>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</si>
  <si>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</si>
  <si>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</si>
  <si>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</si>
  <si>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</si>
  <si>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</si>
  <si>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</si>
  <si>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</si>
  <si>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</si>
  <si>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</si>
  <si>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</si>
  <si>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</si>
  <si>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</si>
  <si>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</si>
  <si>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</si>
  <si>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</si>
  <si>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</si>
  <si>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</si>
  <si>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</si>
  <si>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</si>
  <si>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</si>
  <si>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</si>
  <si>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</si>
  <si>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</si>
  <si>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</si>
  <si>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</si>
  <si>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</si>
  <si>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</si>
  <si>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</si>
  <si>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</si>
  <si>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</si>
  <si>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</si>
  <si>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</si>
  <si>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</si>
  <si>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</si>
  <si>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</si>
  <si>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</si>
  <si>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</si>
  <si>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</si>
  <si>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</si>
  <si>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</si>
  <si>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</si>
  <si>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</si>
  <si>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</si>
  <si>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</si>
  <si>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</si>
  <si>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</si>
  <si>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</si>
  <si>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</si>
  <si>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</si>
  <si>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</si>
  <si>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</si>
  <si>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</si>
  <si>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</si>
  <si>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</si>
  <si>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</si>
  <si>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</si>
  <si>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</si>
  <si>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</si>
  <si>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</si>
  <si>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</si>
  <si>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</si>
  <si>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</si>
  <si>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</si>
  <si>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</si>
  <si>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</si>
  <si>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</si>
  <si>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</si>
  <si>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</si>
  <si>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</si>
  <si>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</si>
  <si>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</si>
  <si>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</si>
  <si>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</si>
  <si>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</si>
  <si>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</si>
  <si>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</si>
  <si>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</si>
  <si>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</si>
  <si>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</si>
  <si>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</si>
  <si>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</si>
  <si>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</si>
  <si>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</si>
  <si>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</si>
  <si>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</si>
  <si>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</si>
  <si>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</si>
  <si>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</si>
  <si>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</si>
  <si>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</si>
  <si>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</si>
  <si>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</si>
  <si>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</si>
  <si>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</si>
  <si>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</si>
  <si>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</si>
  <si>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</si>
  <si>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</si>
  <si>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</si>
  <si>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</si>
  <si>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</si>
  <si>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</si>
  <si>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</si>
  <si>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</si>
  <si>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</si>
  <si>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</si>
  <si>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</si>
  <si>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</si>
  <si>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</si>
  <si>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</si>
  <si>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</si>
  <si>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</si>
  <si>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</si>
  <si>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</si>
  <si>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</si>
  <si>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</si>
  <si>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</si>
  <si>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</si>
  <si>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</si>
  <si>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</si>
  <si>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</si>
  <si>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</si>
  <si>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</si>
  <si>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</si>
  <si>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</si>
  <si>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</si>
  <si>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</si>
  <si>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</si>
  <si>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</si>
  <si>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</si>
  <si>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</si>
  <si>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</si>
  <si>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</si>
  <si>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</si>
  <si>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</si>
  <si>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</si>
  <si>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</si>
  <si>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</si>
  <si>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</si>
  <si>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</si>
  <si>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</si>
  <si>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</si>
  <si>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</si>
  <si>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</si>
  <si>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</si>
  <si>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</si>
  <si>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</si>
  <si>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</si>
  <si>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</si>
  <si>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</si>
  <si>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</si>
  <si>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</si>
  <si>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</si>
  <si>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</si>
  <si>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</si>
  <si>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</si>
  <si>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</si>
  <si>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</si>
  <si>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</si>
  <si>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</si>
  <si>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</si>
  <si>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</si>
  <si>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</si>
  <si>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</si>
  <si>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</si>
  <si>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</si>
  <si>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</si>
  <si>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</si>
  <si>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</si>
  <si>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</si>
  <si>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</si>
  <si>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</si>
  <si>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</si>
  <si>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</si>
  <si>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</si>
  <si>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</si>
  <si>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</si>
  <si>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</si>
  <si>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</si>
  <si>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</si>
  <si>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</si>
  <si>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</si>
  <si>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</si>
  <si>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</si>
  <si>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</si>
  <si>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</si>
  <si>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</si>
  <si>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</si>
  <si>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</si>
  <si>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</si>
  <si>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</si>
  <si>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</si>
  <si>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</si>
  <si>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</si>
  <si>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</si>
  <si>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</si>
  <si>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</si>
  <si>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</si>
  <si>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</si>
  <si>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</si>
  <si>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</si>
  <si>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</si>
  <si>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</si>
  <si>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</si>
  <si>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</si>
  <si>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</si>
  <si>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</si>
  <si>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</si>
  <si>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</si>
  <si>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</si>
  <si>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</si>
  <si>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</si>
  <si>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</si>
  <si>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</si>
  <si>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</si>
  <si>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</si>
  <si>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</si>
  <si>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</si>
  <si>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</si>
  <si>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</si>
  <si>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</si>
  <si>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</si>
  <si>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</si>
  <si>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</si>
  <si>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</si>
  <si>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</si>
  <si>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</si>
  <si>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</si>
  <si>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</si>
  <si>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</si>
  <si>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</si>
  <si>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</si>
  <si>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</si>
  <si>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</si>
  <si>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</si>
  <si>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</si>
  <si>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</si>
  <si>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</si>
  <si>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</si>
  <si>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</si>
  <si>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</si>
  <si>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</si>
  <si>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</si>
  <si>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</si>
  <si>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</si>
  <si>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</si>
  <si>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</si>
  <si>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</si>
  <si>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</si>
  <si>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</si>
  <si>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</si>
  <si>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</si>
  <si>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</si>
  <si>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</si>
  <si>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</si>
  <si>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</si>
  <si>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</si>
  <si>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</si>
  <si>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</si>
  <si>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</si>
  <si>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</si>
  <si>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</si>
  <si>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</si>
  <si>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</si>
  <si>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</si>
  <si>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</si>
  <si>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</si>
  <si>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</si>
  <si>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</si>
  <si>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</si>
  <si>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</si>
  <si>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</si>
  <si>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</si>
  <si>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</si>
  <si>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</si>
  <si>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</si>
  <si>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</si>
  <si>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</si>
  <si>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</si>
  <si>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</si>
  <si>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</si>
  <si>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</si>
  <si>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</si>
  <si>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</si>
  <si>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</si>
  <si>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</si>
  <si>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</si>
  <si>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</si>
  <si>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</si>
  <si>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</si>
  <si>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</si>
  <si>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</si>
  <si>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</si>
  <si>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</si>
  <si>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</si>
  <si>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</si>
  <si>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</si>
  <si>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</si>
  <si>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</si>
  <si>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</si>
  <si>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</si>
  <si>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</si>
  <si>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</si>
  <si>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</si>
  <si>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</si>
  <si>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</si>
  <si>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</si>
  <si>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</si>
  <si>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</si>
  <si>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</si>
  <si>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</si>
  <si>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</si>
  <si>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</si>
  <si>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</si>
  <si>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</si>
  <si>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</si>
  <si>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</si>
  <si>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</si>
  <si>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</si>
  <si>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</si>
  <si>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</si>
  <si>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</si>
  <si>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</si>
  <si>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</si>
  <si>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</si>
  <si>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</si>
  <si>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</si>
  <si>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</si>
  <si>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</si>
  <si>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</si>
  <si>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</si>
  <si>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</si>
  <si>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</si>
  <si>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</si>
  <si>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</si>
  <si>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</si>
  <si>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</si>
  <si>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</si>
  <si>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</si>
  <si>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</si>
  <si>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</si>
  <si>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</si>
  <si>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</si>
  <si>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</si>
  <si>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</si>
  <si>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</si>
  <si>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</si>
  <si>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</si>
  <si>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</si>
  <si>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</si>
  <si>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</si>
  <si>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</si>
  <si>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</si>
  <si>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</si>
  <si>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</si>
  <si>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</si>
  <si>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</si>
  <si>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</si>
  <si>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</si>
  <si>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</si>
  <si>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</si>
  <si>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</si>
  <si>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</si>
  <si>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</si>
  <si>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</si>
  <si>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</si>
  <si>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</si>
  <si>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</si>
  <si>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</si>
  <si>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</si>
  <si>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</si>
  <si>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</si>
  <si>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</si>
  <si>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</si>
  <si>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</si>
  <si>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</si>
  <si>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</si>
  <si>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</si>
  <si>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</si>
  <si>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</si>
  <si>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</si>
  <si>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</si>
  <si>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</si>
  <si>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</si>
  <si>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</si>
  <si>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</si>
  <si>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</si>
  <si>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</si>
  <si>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</si>
  <si>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</si>
  <si>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</si>
  <si>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</si>
  <si>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</si>
  <si>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</si>
  <si>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</si>
  <si>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</si>
  <si>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</si>
  <si>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</si>
  <si>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</si>
  <si>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</si>
  <si>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</si>
  <si>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</si>
  <si>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</si>
  <si>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</si>
  <si>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</si>
  <si>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</si>
  <si>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</si>
  <si>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</si>
  <si>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</si>
  <si>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</si>
  <si>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</si>
  <si>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</si>
  <si>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</si>
  <si>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</si>
  <si>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</si>
  <si>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</si>
  <si>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</si>
  <si>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</si>
  <si>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</si>
  <si>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</si>
  <si>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</si>
  <si>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</si>
  <si>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</si>
  <si>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</si>
  <si>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</si>
  <si>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</si>
  <si>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</si>
  <si>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</si>
  <si>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</si>
  <si>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</si>
  <si>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</si>
  <si>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</si>
  <si>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</si>
  <si>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</si>
  <si>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</si>
  <si>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</si>
  <si>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</si>
  <si>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</si>
  <si>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</si>
  <si>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</si>
  <si>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</si>
  <si>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</si>
  <si>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</si>
  <si>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</si>
  <si>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</si>
  <si>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</si>
  <si>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</si>
  <si>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</si>
  <si>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</si>
  <si>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</si>
  <si>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</si>
  <si>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</si>
  <si>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</si>
  <si>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</si>
  <si>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</si>
  <si>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</si>
  <si>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</si>
  <si>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</si>
  <si>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</si>
  <si>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</si>
  <si>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</si>
  <si>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</si>
  <si>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</si>
  <si>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</si>
  <si>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</si>
  <si>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</si>
  <si>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</si>
  <si>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</si>
  <si>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</si>
  <si>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</si>
  <si>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</si>
  <si>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</si>
  <si>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</si>
  <si>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</si>
  <si>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</si>
  <si>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</si>
  <si>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</si>
  <si>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</si>
  <si>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</si>
  <si>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</si>
  <si>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</si>
  <si>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</si>
  <si>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</si>
  <si>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</si>
  <si>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</si>
  <si>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</si>
  <si>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</si>
  <si>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</si>
  <si>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</si>
  <si>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</si>
  <si>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</si>
  <si>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</si>
  <si>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</si>
  <si>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</si>
  <si>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</si>
  <si>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</si>
  <si>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</si>
  <si>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</si>
  <si>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</si>
  <si>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</si>
  <si>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</si>
  <si>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</si>
  <si>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</si>
  <si>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</si>
  <si>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</si>
  <si>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</si>
  <si>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</si>
  <si>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</si>
  <si>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</si>
  <si>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</si>
  <si>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</si>
  <si>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</si>
  <si>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</si>
  <si>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</si>
  <si>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</si>
  <si>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</si>
  <si>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</si>
  <si>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</si>
  <si>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</si>
  <si>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</si>
  <si>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</si>
  <si>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</si>
  <si>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</si>
  <si>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</si>
  <si>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</si>
  <si>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</si>
  <si>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</si>
  <si>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</si>
  <si>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</si>
  <si>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</si>
  <si>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</si>
  <si>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</si>
  <si>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</si>
  <si>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</si>
  <si>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</si>
  <si>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</si>
  <si>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</si>
  <si>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</si>
  <si>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</si>
  <si>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</si>
  <si>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</si>
  <si>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</si>
  <si>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</si>
  <si>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</si>
  <si>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</si>
  <si>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</si>
  <si>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</si>
  <si>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</si>
  <si>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</si>
  <si>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</si>
  <si>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</si>
  <si>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</si>
  <si>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</si>
  <si>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</si>
  <si>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</si>
  <si>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</si>
  <si>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</si>
  <si>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</si>
  <si>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</si>
  <si>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</si>
  <si>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</si>
  <si>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</si>
  <si>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</si>
  <si>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</si>
  <si>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</si>
  <si>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</si>
  <si>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</si>
  <si>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</si>
  <si>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</si>
  <si>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</si>
  <si>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</si>
  <si>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</si>
  <si>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</si>
  <si>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</si>
  <si>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</si>
  <si>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</si>
  <si>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</si>
  <si>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</si>
  <si>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</si>
  <si>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</si>
  <si>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</si>
  <si>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</si>
  <si>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</si>
  <si>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</si>
  <si>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</si>
  <si>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</si>
  <si>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</si>
  <si>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</si>
  <si>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</si>
  <si>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</si>
  <si>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</si>
  <si>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</si>
  <si>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</si>
  <si>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</si>
  <si>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</si>
  <si>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</si>
  <si>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</si>
  <si>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</si>
  <si>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</si>
  <si>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</si>
  <si>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</si>
  <si>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</si>
  <si>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</si>
  <si>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</si>
  <si>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</si>
  <si>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</si>
  <si>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</si>
  <si>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</si>
  <si>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</si>
  <si>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</si>
  <si>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</si>
  <si>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</si>
  <si>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</si>
  <si>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</si>
  <si>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</si>
  <si>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</si>
  <si>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</si>
  <si>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</si>
  <si>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</si>
  <si>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</si>
  <si>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</si>
  <si>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</si>
  <si>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</si>
  <si>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</si>
  <si>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</si>
  <si>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</si>
  <si>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</si>
  <si>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</si>
  <si>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</si>
  <si>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</si>
  <si>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</si>
  <si>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</si>
  <si>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</si>
  <si>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</si>
  <si>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</si>
  <si>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</si>
  <si>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</si>
  <si>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</si>
  <si>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</si>
  <si>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</si>
  <si>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</si>
  <si>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</si>
  <si>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</si>
  <si>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</si>
  <si>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</si>
  <si>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</si>
  <si>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</si>
  <si>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</si>
  <si>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</si>
  <si>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</si>
  <si>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</si>
  <si>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</si>
  <si>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</si>
  <si>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</si>
  <si>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</si>
  <si>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</si>
  <si>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</si>
  <si>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</si>
  <si>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</si>
  <si>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</si>
  <si>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</si>
  <si>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</si>
  <si>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</si>
  <si>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</si>
  <si>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</si>
  <si>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</si>
  <si>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</si>
  <si>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</si>
  <si>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</si>
  <si>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</si>
  <si>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</si>
  <si>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</si>
  <si>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</si>
  <si>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</si>
  <si>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</si>
  <si>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</si>
  <si>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</si>
  <si>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</si>
  <si>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</si>
  <si>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</si>
  <si>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</si>
  <si>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</si>
  <si>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</si>
  <si>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</si>
  <si>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</si>
  <si>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</si>
  <si>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</si>
  <si>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</si>
  <si>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</si>
  <si>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</si>
  <si>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</si>
  <si>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</si>
  <si>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</si>
  <si>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</si>
  <si>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</si>
  <si>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</si>
  <si>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</si>
  <si>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</si>
  <si>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</si>
  <si>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</si>
  <si>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</si>
  <si>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</si>
  <si>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</si>
  <si>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</si>
  <si>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</si>
  <si>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</si>
  <si>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</si>
  <si>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</si>
  <si>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</si>
  <si>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</si>
  <si>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</si>
  <si>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</si>
  <si>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</si>
  <si>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</si>
  <si>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</si>
  <si>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</si>
  <si>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</si>
  <si>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</si>
  <si>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</si>
  <si>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</si>
  <si>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</si>
  <si>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</si>
  <si>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</si>
  <si>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</si>
  <si>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</si>
  <si>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</si>
  <si>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</si>
  <si>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</si>
  <si>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</si>
  <si>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</si>
  <si>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</si>
  <si>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</si>
  <si>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</si>
  <si>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</si>
  <si>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</si>
  <si>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</si>
  <si>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</si>
  <si>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</si>
  <si>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</si>
  <si>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</si>
  <si>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</si>
  <si>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</si>
  <si>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</si>
  <si>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</si>
  <si>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</si>
  <si>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</si>
  <si>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</si>
  <si>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</si>
  <si>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</si>
  <si>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</si>
  <si>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</si>
  <si>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</si>
  <si>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</si>
  <si>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</si>
  <si>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</si>
  <si>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</si>
  <si>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</si>
  <si>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</si>
  <si>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</si>
  <si>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</si>
  <si>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</si>
  <si>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</si>
  <si>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</si>
  <si>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</si>
  <si>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</si>
  <si>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</si>
  <si>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</si>
  <si>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</si>
  <si>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</si>
  <si>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</si>
  <si>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</si>
  <si>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</si>
  <si>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</si>
  <si>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</si>
  <si>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</si>
  <si>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</si>
  <si>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</si>
  <si>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</si>
  <si>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</si>
  <si>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</si>
  <si>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</si>
  <si>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</si>
  <si>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</si>
  <si>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</si>
  <si>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</si>
  <si>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</si>
  <si>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</si>
  <si>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</si>
  <si>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</si>
  <si>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</si>
  <si>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</si>
  <si>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</si>
  <si>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</si>
  <si>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</si>
  <si>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</si>
  <si>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</si>
  <si>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</si>
  <si>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</si>
  <si>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</si>
  <si>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</si>
  <si>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</si>
  <si>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</si>
  <si>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</si>
  <si>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</si>
  <si>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</si>
  <si>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</si>
  <si>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</si>
  <si>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</si>
  <si>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</si>
  <si>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</si>
  <si>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</si>
  <si>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</si>
  <si>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</si>
  <si>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</si>
  <si>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</si>
  <si>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</si>
  <si>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</si>
  <si>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</si>
  <si>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</si>
  <si>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</si>
  <si>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</si>
  <si>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</si>
  <si>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</si>
  <si>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</si>
  <si>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</si>
  <si>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</si>
  <si>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</si>
  <si>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</si>
  <si>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</si>
  <si>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</si>
  <si>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</si>
  <si>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</si>
  <si>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</si>
  <si>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</si>
  <si>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</si>
  <si>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</si>
  <si>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</si>
  <si>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</si>
  <si>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</si>
  <si>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</si>
  <si>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</si>
  <si>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</si>
  <si>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</si>
  <si>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</si>
  <si>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</si>
  <si>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</si>
  <si>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</si>
  <si>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</si>
  <si>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</si>
  <si>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</si>
  <si>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</si>
  <si>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</si>
  <si>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</si>
  <si>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</si>
  <si>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</si>
  <si>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</si>
  <si>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</si>
  <si>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</si>
  <si>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</si>
  <si>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</si>
  <si>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</si>
  <si>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</si>
  <si>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</si>
  <si>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</si>
  <si>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</si>
  <si>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</si>
  <si>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</si>
  <si>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</si>
  <si>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</si>
  <si>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</si>
  <si>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</si>
  <si>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</si>
  <si>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</si>
  <si>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</si>
  <si>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</si>
  <si>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</si>
  <si>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</si>
  <si>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</si>
  <si>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</si>
  <si>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</si>
  <si>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</si>
  <si>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</si>
  <si>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</si>
  <si>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</si>
  <si>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</si>
  <si>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</si>
  <si>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</si>
  <si>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</si>
  <si>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</si>
  <si>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</si>
  <si>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</si>
  <si>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</si>
  <si>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</si>
  <si>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</si>
  <si>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</si>
  <si>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</si>
  <si>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</si>
  <si>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</si>
  <si>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</si>
  <si>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</si>
  <si>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</si>
  <si>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</si>
  <si>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</si>
  <si>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</si>
  <si>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</si>
  <si>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</si>
  <si>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</si>
  <si>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</si>
  <si>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</si>
  <si>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</si>
  <si>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</si>
  <si>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</si>
  <si>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</si>
  <si>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</si>
  <si>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</si>
  <si>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</si>
  <si>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</si>
  <si>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</si>
  <si>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</si>
  <si>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</si>
  <si>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</si>
  <si>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</si>
  <si>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</si>
  <si>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</si>
  <si>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</si>
  <si>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</si>
  <si>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</si>
  <si>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</si>
  <si>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</si>
  <si>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</si>
  <si>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</si>
  <si>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</si>
  <si>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</si>
  <si>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</si>
  <si>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</si>
  <si>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</si>
  <si>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</si>
  <si>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</si>
  <si>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</si>
  <si>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</si>
  <si>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</si>
  <si>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</si>
  <si>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</si>
  <si>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</si>
  <si>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</si>
  <si>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</si>
  <si>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</si>
  <si>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</si>
  <si>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</si>
  <si>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</si>
  <si>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</si>
  <si>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</si>
  <si>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</si>
  <si>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</si>
  <si>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</si>
  <si>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</si>
  <si>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</si>
  <si>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</si>
  <si>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</si>
  <si>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</si>
  <si>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</si>
  <si>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</si>
  <si>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</si>
  <si>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</si>
  <si>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</si>
  <si>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</si>
  <si>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</si>
  <si>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</si>
  <si>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</si>
  <si>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</si>
  <si>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</si>
  <si>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</si>
  <si>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</si>
  <si>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</si>
  <si>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</si>
  <si>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</si>
  <si>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</si>
  <si>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</si>
  <si>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</si>
  <si>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</si>
  <si>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</si>
  <si>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</si>
  <si>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</si>
  <si>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</si>
  <si>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</si>
  <si>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</si>
  <si>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</si>
  <si>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</si>
  <si>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</si>
  <si>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</si>
  <si>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</si>
  <si>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</si>
  <si>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</si>
  <si>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</si>
  <si>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</si>
  <si>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</si>
  <si>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</si>
  <si>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</si>
  <si>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</si>
  <si>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</si>
  <si>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</si>
  <si>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</si>
  <si>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</si>
  <si>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</si>
  <si>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</si>
  <si>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</si>
  <si>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</si>
  <si>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</si>
  <si>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</si>
  <si>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</si>
  <si>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</si>
  <si>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</si>
  <si>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</si>
  <si>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</si>
  <si>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</si>
  <si>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</si>
  <si>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</si>
  <si>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</si>
  <si>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</si>
  <si>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</si>
  <si>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</si>
  <si>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</si>
  <si>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</si>
  <si>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</si>
  <si>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</si>
  <si>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</si>
  <si>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</si>
  <si>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</si>
  <si>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</si>
  <si>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</si>
  <si>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</si>
  <si>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</si>
  <si>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</si>
  <si>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</si>
  <si>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</si>
  <si>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</si>
  <si>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</si>
  <si>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</si>
  <si>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</si>
  <si>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</si>
  <si>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</si>
  <si>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</si>
  <si>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</si>
  <si>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</si>
  <si>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</si>
  <si>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</si>
  <si>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</si>
  <si>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</si>
  <si>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</si>
  <si>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</si>
  <si>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</si>
  <si>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</si>
  <si>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</si>
  <si>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</si>
  <si>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</si>
  <si>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</si>
  <si>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</si>
  <si>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</si>
  <si>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</si>
  <si>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</si>
  <si>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</si>
  <si>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</si>
  <si>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</si>
  <si>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</si>
  <si>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</si>
  <si>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</si>
  <si>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</si>
  <si>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</si>
  <si>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</si>
  <si>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</si>
  <si>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</si>
  <si>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</si>
  <si>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</si>
  <si>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</si>
  <si>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</si>
  <si>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</si>
  <si>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</si>
  <si>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</si>
  <si>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</si>
  <si>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</si>
  <si>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</si>
  <si>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</si>
  <si>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</si>
  <si>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</si>
  <si>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</si>
  <si>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</si>
  <si>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</si>
  <si>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</si>
  <si>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</si>
  <si>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</si>
  <si>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</si>
  <si>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</si>
  <si>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</si>
  <si>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</si>
  <si>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</si>
  <si>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</si>
  <si>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</si>
  <si>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</si>
  <si>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</si>
  <si>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</si>
  <si>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</si>
  <si>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</si>
  <si>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</si>
  <si>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</si>
  <si>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</si>
  <si>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</si>
  <si>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</si>
  <si>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</si>
  <si>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</si>
  <si>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</si>
  <si>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</si>
  <si>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</si>
  <si>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</si>
  <si>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</si>
  <si>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</si>
  <si>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</si>
  <si>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</si>
  <si>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</si>
  <si>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</si>
  <si>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</si>
  <si>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</si>
  <si>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</si>
  <si>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</si>
  <si>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</si>
  <si>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</si>
  <si>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</si>
  <si>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</si>
  <si>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</si>
  <si>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</si>
  <si>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</si>
  <si>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</si>
  <si>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</si>
  <si>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</si>
  <si>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</si>
  <si>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</si>
  <si>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</si>
  <si>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</si>
  <si>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</si>
  <si>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</si>
  <si>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</si>
  <si>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</si>
  <si>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</si>
  <si>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</si>
  <si>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</si>
  <si>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</si>
  <si>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</si>
  <si>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</si>
  <si>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</si>
  <si>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</si>
  <si>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</si>
  <si>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</si>
  <si>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</si>
  <si>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</si>
  <si>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</si>
  <si>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</si>
  <si>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</si>
  <si>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</si>
  <si>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</si>
  <si>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</si>
  <si>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</si>
  <si>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</si>
  <si>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</si>
  <si>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</si>
  <si>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</si>
  <si>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</si>
  <si>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</si>
  <si>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</si>
  <si>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</si>
  <si>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</si>
  <si>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</si>
  <si>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</si>
  <si>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</si>
  <si>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</si>
  <si>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</si>
  <si>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</si>
  <si>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</si>
  <si>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</si>
  <si>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</si>
  <si>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</si>
  <si>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</si>
  <si>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</si>
  <si>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</si>
  <si>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</si>
  <si>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</si>
  <si>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</si>
  <si>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</si>
  <si>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</si>
  <si>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</si>
  <si>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</si>
  <si>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</si>
  <si>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</si>
  <si>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</si>
  <si>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</si>
  <si>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</si>
  <si>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</si>
  <si>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</si>
  <si>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</si>
  <si>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</si>
  <si>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</si>
  <si>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</si>
  <si>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</si>
  <si>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</si>
  <si>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</si>
  <si>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</si>
  <si>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</si>
  <si>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</si>
  <si>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</si>
  <si>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</si>
  <si>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</si>
  <si>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</si>
  <si>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</si>
  <si>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</si>
  <si>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</si>
  <si>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</si>
  <si>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</si>
  <si>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</si>
  <si>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</si>
  <si>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</si>
  <si>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</si>
  <si>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</si>
  <si>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</si>
  <si>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</si>
  <si>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</si>
  <si>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</si>
  <si>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</si>
  <si>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</si>
  <si>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</si>
  <si>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</si>
  <si>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</si>
  <si>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</si>
  <si>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</si>
  <si>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</si>
  <si>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</si>
  <si>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</si>
  <si>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</si>
  <si>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</si>
  <si>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</si>
  <si>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</si>
  <si>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</si>
  <si>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</si>
  <si>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</si>
  <si>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</si>
  <si>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</si>
  <si>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</si>
  <si>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</si>
  <si>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</si>
  <si>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</si>
  <si>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</si>
  <si>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</si>
  <si>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</si>
  <si>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</si>
  <si>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</si>
  <si>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</si>
  <si>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</si>
  <si>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</si>
  <si>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</si>
  <si>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</si>
  <si>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</si>
  <si>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</si>
  <si>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</si>
  <si>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</si>
  <si>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</si>
  <si>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</si>
  <si>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</si>
  <si>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</si>
  <si>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</si>
  <si>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</si>
  <si>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</si>
  <si>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</si>
  <si>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</si>
  <si>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</si>
  <si>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</si>
  <si>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</si>
  <si>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</si>
  <si>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</si>
  <si>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</si>
  <si>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</si>
  <si>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</si>
  <si>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</si>
  <si>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</si>
  <si>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</si>
  <si>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</si>
  <si>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</si>
  <si>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</si>
  <si>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</si>
  <si>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</si>
  <si>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</si>
  <si>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</si>
  <si>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</si>
  <si>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</si>
  <si>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</si>
  <si>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</si>
  <si>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</si>
  <si>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</si>
  <si>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</si>
  <si>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</si>
  <si>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</si>
  <si>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</si>
  <si>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</si>
  <si>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</si>
  <si>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</si>
  <si>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</si>
  <si>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</si>
  <si>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</si>
  <si>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</si>
  <si>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</si>
  <si>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</si>
  <si>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</si>
  <si>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</si>
  <si>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</si>
  <si>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</si>
  <si>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</si>
  <si>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</si>
  <si>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</si>
  <si>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</si>
  <si>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</si>
  <si>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</si>
  <si>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</si>
  <si>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</si>
  <si>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</si>
  <si>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</si>
  <si>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</si>
  <si>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</si>
  <si>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</si>
  <si>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</si>
  <si>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</si>
  <si>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</si>
  <si>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</si>
  <si>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</si>
  <si>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</si>
  <si>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</si>
  <si>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</si>
  <si>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</si>
  <si>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</si>
  <si>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</si>
  <si>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</si>
  <si>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</si>
  <si>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</si>
  <si>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</si>
  <si>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</si>
  <si>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</si>
  <si>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</si>
  <si>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</si>
  <si>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</si>
  <si>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</si>
  <si>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</si>
  <si>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</si>
  <si>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</si>
  <si>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</si>
  <si>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</si>
  <si>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</si>
  <si>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</si>
  <si>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</si>
  <si>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</si>
  <si>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</si>
  <si>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</si>
  <si>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</si>
  <si>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</si>
  <si>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</si>
  <si>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</si>
  <si>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</si>
  <si>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</si>
  <si>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</si>
  <si>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</si>
  <si>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</si>
  <si>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</si>
  <si>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</si>
  <si>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</si>
  <si>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</si>
  <si>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</si>
  <si>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</si>
  <si>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</si>
  <si>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</si>
  <si>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</si>
  <si>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</si>
  <si>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</si>
  <si>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</si>
  <si>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</si>
  <si>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</si>
  <si>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</si>
  <si>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</si>
  <si>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</si>
  <si>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</si>
  <si>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</si>
  <si>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</si>
  <si>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</si>
  <si>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</si>
  <si>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</si>
  <si>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</si>
  <si>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</si>
  <si>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</si>
  <si>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</si>
  <si>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</si>
  <si>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</si>
  <si>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</si>
  <si>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</si>
  <si>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</si>
  <si>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</si>
  <si>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</si>
  <si>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</si>
  <si>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</si>
  <si>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</si>
  <si>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</si>
  <si>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</si>
  <si>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</si>
  <si>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</si>
  <si>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</si>
  <si>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</si>
  <si>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</si>
  <si>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</si>
  <si>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</si>
  <si>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</si>
  <si>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</si>
  <si>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</si>
  <si>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</si>
  <si>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</si>
  <si>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</si>
  <si>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</si>
  <si>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</si>
  <si>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</si>
  <si>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</si>
  <si>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</si>
  <si>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</si>
  <si>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</si>
  <si>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</si>
  <si>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</si>
  <si>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</si>
  <si>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</si>
  <si>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</si>
  <si>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</si>
  <si>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</si>
  <si>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</si>
  <si>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</si>
  <si>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</si>
  <si>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</si>
  <si>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</si>
  <si>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</si>
  <si>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</si>
  <si>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</si>
  <si>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</si>
  <si>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</si>
  <si>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</si>
  <si>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</si>
  <si>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</si>
  <si>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</si>
  <si>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</si>
  <si>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</si>
  <si>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</si>
  <si>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</si>
  <si>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</si>
  <si>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</si>
  <si>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</si>
  <si>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</si>
  <si>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</si>
  <si>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</si>
  <si>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</si>
  <si>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</si>
  <si>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</si>
  <si>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</si>
  <si>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</si>
  <si>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</si>
  <si>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</si>
  <si>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</si>
  <si>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</si>
  <si>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</si>
  <si>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</si>
  <si>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</si>
  <si>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</si>
  <si>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</si>
  <si>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</si>
  <si>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</si>
  <si>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</si>
  <si>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</si>
  <si>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</si>
  <si>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</si>
  <si>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</si>
  <si>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</si>
  <si>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</si>
  <si>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</si>
  <si>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</si>
  <si>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</si>
  <si>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</si>
  <si>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</si>
  <si>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</si>
  <si>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</si>
  <si>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</si>
  <si>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</si>
  <si>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</si>
  <si>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</si>
  <si>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</si>
  <si>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</si>
  <si>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</si>
  <si>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</si>
  <si>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</si>
  <si>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</si>
  <si>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</si>
  <si>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</si>
  <si>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</si>
  <si>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</si>
  <si>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</si>
  <si>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</si>
  <si>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</si>
  <si>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</si>
  <si>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</si>
  <si>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</si>
  <si>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</si>
  <si>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</si>
  <si>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</si>
  <si>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</si>
  <si>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</si>
  <si>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</si>
  <si>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</si>
  <si>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</si>
  <si>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</si>
  <si>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</si>
  <si>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</si>
  <si>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</si>
  <si>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</si>
  <si>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</si>
  <si>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</si>
  <si>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</si>
  <si>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</si>
  <si>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</si>
  <si>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</si>
  <si>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</si>
  <si>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</si>
  <si>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</si>
  <si>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</si>
  <si>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</si>
  <si>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</si>
  <si>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</si>
  <si>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</si>
  <si>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</si>
  <si>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</si>
  <si>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</si>
  <si>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</si>
  <si>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</si>
  <si>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</si>
  <si>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</si>
  <si>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</si>
  <si>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</si>
  <si>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</si>
  <si>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</si>
  <si>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</si>
  <si>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</si>
  <si>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</si>
  <si>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</si>
  <si>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</si>
  <si>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</si>
  <si>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</si>
  <si>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</si>
  <si>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</si>
  <si>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</si>
  <si>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</si>
  <si>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</si>
  <si>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</si>
  <si>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</si>
  <si>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</si>
  <si>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</si>
  <si>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</si>
  <si>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</si>
  <si>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</si>
  <si>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</si>
  <si>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</si>
  <si>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</si>
  <si>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</si>
  <si>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</si>
  <si>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</si>
  <si>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</si>
  <si>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</si>
  <si>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</si>
  <si>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</si>
  <si>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</si>
  <si>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</si>
  <si>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</si>
  <si>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</si>
  <si>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</si>
  <si>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</si>
  <si>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</si>
  <si>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</si>
  <si>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</si>
  <si>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</si>
  <si>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</si>
  <si>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</si>
  <si>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</si>
  <si>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</si>
  <si>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</si>
  <si>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</si>
  <si>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</si>
  <si>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</si>
  <si>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</si>
  <si>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</si>
  <si>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</si>
  <si>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</si>
  <si>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</si>
  <si>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</si>
  <si>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</si>
  <si>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</si>
  <si>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</si>
  <si>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</si>
  <si>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</si>
  <si>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</si>
  <si>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</si>
  <si>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</si>
  <si>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</si>
  <si>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</si>
  <si>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</si>
  <si>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</si>
  <si>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</si>
  <si>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</si>
  <si>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</si>
  <si>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</si>
  <si>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</si>
  <si>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</si>
  <si>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</si>
  <si>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</si>
  <si>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</si>
  <si>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</si>
  <si>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</si>
  <si>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</si>
  <si>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</si>
  <si>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</si>
  <si>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</si>
  <si>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</si>
  <si>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</si>
  <si>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</si>
  <si>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</si>
  <si>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</si>
  <si>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</si>
  <si>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</si>
  <si>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</si>
  <si>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</si>
  <si>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</si>
  <si>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</si>
  <si>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</si>
  <si>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</si>
  <si>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</si>
  <si>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</si>
  <si>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</si>
  <si>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</si>
  <si>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</si>
  <si>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</si>
  <si>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</si>
  <si>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</si>
  <si>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</si>
  <si>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</si>
  <si>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</si>
  <si>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</si>
  <si>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</si>
  <si>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</si>
  <si>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</si>
  <si>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</si>
  <si>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</si>
  <si>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</si>
  <si>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</si>
  <si>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</si>
  <si>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</si>
  <si>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</si>
  <si>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</si>
  <si>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</si>
  <si>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</si>
  <si>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</si>
  <si>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</si>
  <si>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</si>
  <si>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</si>
  <si>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</si>
  <si>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</si>
  <si>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</si>
  <si>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</si>
  <si>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</si>
  <si>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</si>
  <si>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</si>
  <si>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</si>
  <si>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</si>
  <si>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</si>
  <si>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</si>
  <si>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</si>
  <si>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</si>
  <si>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</si>
  <si>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</si>
  <si>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</si>
  <si>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</si>
  <si>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</si>
  <si>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</si>
  <si>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</si>
  <si>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</si>
  <si>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</si>
  <si>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</si>
  <si>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</si>
  <si>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</si>
  <si>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</si>
  <si>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</si>
  <si>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</si>
  <si>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</si>
  <si>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</si>
  <si>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</si>
  <si>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</si>
  <si>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</si>
  <si>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</si>
  <si>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</si>
  <si>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</si>
  <si>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</si>
  <si>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</si>
  <si>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</si>
  <si>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</si>
  <si>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</si>
  <si>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</si>
  <si>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</si>
  <si>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</si>
  <si>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</si>
  <si>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</si>
  <si>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</si>
  <si>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</si>
  <si>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</si>
  <si>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</si>
  <si>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</si>
  <si>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</si>
  <si>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</si>
  <si>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</si>
  <si>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</si>
  <si>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</si>
  <si>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</si>
  <si>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</si>
  <si>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</si>
  <si>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</si>
  <si>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</si>
  <si>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</si>
  <si>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</si>
  <si>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</si>
  <si>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</si>
  <si>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</si>
  <si>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</si>
  <si>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</si>
  <si>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</si>
  <si>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</si>
  <si>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</si>
  <si>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</si>
  <si>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</si>
  <si>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</si>
  <si>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</si>
  <si>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</si>
  <si>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</si>
  <si>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</si>
  <si>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</si>
  <si>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</si>
  <si>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</si>
  <si>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</si>
  <si>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</si>
  <si>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</si>
  <si>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</si>
  <si>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</si>
  <si>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</si>
  <si>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</si>
  <si>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</si>
  <si>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</si>
  <si>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</si>
  <si>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</si>
  <si>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</si>
  <si>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</si>
  <si>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</si>
  <si>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</si>
  <si>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</si>
  <si>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</si>
  <si>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</si>
  <si>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</si>
  <si>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</si>
  <si>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</si>
  <si>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</si>
  <si>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</si>
  <si>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</si>
  <si>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</si>
  <si>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</si>
  <si>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</si>
  <si>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</si>
  <si>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</si>
  <si>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</si>
  <si>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</si>
  <si>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</si>
  <si>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</si>
  <si>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</si>
  <si>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</si>
  <si>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</si>
  <si>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</si>
  <si>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</si>
  <si>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</si>
  <si>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</si>
  <si>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</si>
  <si>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</si>
  <si>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</si>
  <si>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</si>
  <si>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</si>
  <si>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</si>
  <si>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</si>
  <si>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</si>
  <si>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</si>
  <si>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</si>
  <si>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</si>
  <si>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</si>
  <si>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</si>
  <si>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</si>
  <si>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</si>
  <si>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</si>
  <si>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</si>
  <si>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</si>
  <si>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</si>
  <si>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</si>
  <si>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</si>
  <si>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</si>
  <si>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</si>
  <si>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</si>
  <si>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</si>
  <si>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</si>
  <si>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</si>
  <si>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</si>
  <si>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</si>
  <si>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</si>
  <si>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</si>
  <si>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</si>
  <si>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</si>
  <si>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</si>
  <si>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</si>
  <si>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</si>
  <si>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</si>
  <si>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</si>
  <si>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</si>
  <si>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</si>
  <si>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</si>
  <si>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</si>
  <si>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</si>
  <si>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</si>
  <si>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</si>
  <si>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</si>
  <si>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</si>
  <si>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</si>
  <si>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</si>
  <si>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</si>
  <si>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</si>
  <si>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</si>
  <si>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</si>
  <si>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</si>
  <si>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</si>
  <si>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</si>
  <si>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</si>
  <si>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</si>
  <si>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</si>
  <si>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</si>
  <si>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</si>
  <si>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</si>
  <si>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</si>
  <si>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</si>
  <si>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</si>
  <si>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</si>
  <si>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</si>
  <si>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</si>
  <si>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30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</si>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</sst>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272.14505601851852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45935.093481944445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45935.093481944445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45935.093481944445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45935.093481944445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45935.093481944445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45935.093481944445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45935.093481944445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45935.093481944445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45935.093481944445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45935.093481944445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45935.093481944445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45935.093481944445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45935.093481944445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45935.093481944445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45935.093481944445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45935.093481944445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45935.093481944445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45935.093481944445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45935.093481944445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45935.093481944445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45935.093481944445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45935.093481944445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45935.093481944445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45935.093481944445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45935.093481944445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45935.093481944445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45935.093481944445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45935.093481944445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45935.093481944445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45935.093481944445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243.44169953703386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128.36639861111325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110.09364398148318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45935.093481944445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45935.093481944445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45935.093481944445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45935.093481944445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45935.093481944445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45935.093481944445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45935.093481944445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45935.093481944445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45935.093481944445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45935.093481944445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45935.093481944445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45935.093481944445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45935.093481944445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45935.093481944445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45935.093481944445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45935.093481944445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45935.093481944445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45935.093481944445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45935.093481944445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45935.093481944445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45935.093481944445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45935.093481944445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45935.093481944445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45935.093481944445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45935.093481944445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45935.093481944445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45935.093481944445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45935.093481944445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45935.093481944445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45935.093481944445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45935.093481944445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45935.093481944445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45935.093481944445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45935.093481944445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45935.093481944445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45935.093481944445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45935.093481944445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45935.093481944445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45935.093481944445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45935.093481944445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45935.093481944445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45935.093481944445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45935.093481944445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45935.093481944445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45935.093481944445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45935.093481944445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45935.093481944445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45935.093481944445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45935.093481944445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45935.093481944445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45935.093481944445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45935.093481944445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45935.093481944445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45935.093481944445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45935.093481944445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45935.093481944445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45935.093481944445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45935.093481944445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45935.093481944445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45935.093481944445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45935.093481944445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45935.093481944445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45935.093481944445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45935.093481944445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45935.093481944445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45935.093481944445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45935.093481944445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45935.093481944445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45935.093481944445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45935.093481944445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45935.093481944445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45935.093481944445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45935.093481944445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45935.093481944445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45935.093481944445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45935.093481944445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45935.093481944445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45935.093481944445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45935.093481944445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45935.093481944445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45935.093481944445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45935.093481944445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45935.093481944445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45935.093481944445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45935.093481944445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45935.093481944445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45935.093481944445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45935.093481944445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45935.093481944445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45935.093481944445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45935.093481944445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45935.093481944445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45935.093481944445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45935.093481944445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45935.093481944445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45935.093481944445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45935.093481944445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45935.093481944445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45935.093481944445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45935.093481944445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45935.093481944445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45935.093481944445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45935.093481944445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45935.093481944445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45935.093481944445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45935.093481944445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45935.093481944445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45935.093481944445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45935.093481944445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45935.093481944445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45935.093481944445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45935.093481944445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45935.093481944445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45935.093481944445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45935.093481944445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45935.093481944445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45935.093481944445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45935.093481944445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45935.093481944445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45935.093481944445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45935.093481944445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45935.093481944445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45935.093481944445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45935.093481944445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45935.093481944445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45935.093481944445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45935.093481944445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45935.093481944445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45935.093481944445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45935.093481944445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45935.093481944445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45935.093481944445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45935.093481944445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45935.093481944445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45935.093481944445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45935.093481944445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45935.093481944445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45935.093481944445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45935.093481944445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45935.093481944445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45935.093481944445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45935.093481944445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45935.093481944445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45935.093481944445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45935.093481944445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45935.093481944445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45935.093481944445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45935.093481944445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45935.093481944445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45935.093481944445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45935.093481944445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45935.093481944445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45935.093481944445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45935.093481944445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45935.093481944445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45935.093481944445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45935.093481944445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45935.093481944445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45935.093481944445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45935.093481944445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45935.093481944445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45935.093481944445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45935.093481944445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45935.093481944445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45935.093481944445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45935.093481944445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45935.093481944445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45935.093481944445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45935.093481944445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45935.093481944445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45935.093481944445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45935.093481944445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45935.093481944445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45935.093481944445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45935.093481944445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45935.093481944445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45935.093481944445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45935.093481944445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45935.093481944445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45935.093481944445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45935.093481944445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45935.093481944445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45935.093481944445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45935.093481944445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45935.093481944445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45935.093481944445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45935.093481944445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45935.093481944445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45935.093481944445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45935.093481944445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45935.093481944445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45935.093481944445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45935.093481944445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45935.093481944445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45935.093481944445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45935.093481944445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45935.093481944445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45935.093481944445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45935.093481944445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45935.093481944445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45935.093481944445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45935.093481944445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45935.093481944445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45935.093481944445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45935.093481944445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45935.093481944445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45935.093481944445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45935.093481944445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45935.093481944445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45935.093481944445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45935.093481944445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45935.093481944445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45935.093481944445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45935.093481944445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45935.093481944445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45935.093481944445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45935.093481944445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45935.093481944445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45935.093481944445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45935.093481944445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45935.093481944445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45935.093481944445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45935.093481944445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45935.093481944445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45935.093481944445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45935.093481944445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45935.093481944445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45935.093481944445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45935.093481944445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45935.093481944445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45935.093481944445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45935.093481944445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45935.093481944445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45935.093481944445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45935.093481944445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45935.093481944445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45935.093481944445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45935.093481944445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45935.093481944445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45935.093481944445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45935.093481944445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45935.093481944445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45935.093481944445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45935.093481944445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45935.093481944445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45935.093481944445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45935.093481944445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45935.093481944445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45935.093481944445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45935.093481944445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45935.093481944445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45935.093481944445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45935.093481944445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45935.093481944445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45935.093481944445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45935.093481944445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45935.093481944445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45935.093481944445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45935.093481944445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45935.093481944445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45935.093481944445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45935.093481944445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45935.093481944445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45935.093481944445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45935.093481944445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45935.093481944445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45935.093481944445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45935.093481944445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45935.093481944445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45935.093481944445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45935.093481944445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45935.093481944445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45935.093481944445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45935.093481944445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45935.093481944445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45935.093481944445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45935.093481944445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45935.093481944445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45935.093481944445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45935.093481944445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45935.093481944445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45935.093481944445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45935.093481944445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45935.093481944445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45935.093481944445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45935.093481944445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45935.093481944445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45935.093481944445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45935.093481944445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45935.093481944445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45935.093481944445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45935.093481944445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45935.093481944445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45935.093481944445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45935.093481944445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45935.093481944445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45935.093481944445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45935.093481944445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45935.093481944445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45935.093481944445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45935.093481944445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45935.093481944445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45935.093481944445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45935.093481944445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45935.093481944445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45935.093481944445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45935.093481944445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45935.093481944445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45935.093481944445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45935.093481944445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45935.093481944445</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45935.093481944445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45935.093481944445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45935.093481944445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45935.093481944445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45935.093481944445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45935.093481944445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45935.093481944445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45935.093481944445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45935.093481944445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45935.093481944445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45935.093481944445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45935.093481944445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45935.093481944445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45935.093481944445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45935.093481944445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45935.093481944445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45935.093481944445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45935.093481944445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45935.093481944445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45935.093481944445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45935.093481944445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45935.093481944445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45935.093481944445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45935.093481944445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45935.093481944445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45935.093481944445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45935.093481944445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45935.093481944445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45935.093481944445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45935.093481944445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45935.093481944445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45935.093481944445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45935.093481944445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45935.093481944445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45935.093481944445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45935.093481944445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45935.093481944445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45935.093481944445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45935.093481944445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45935.093481944445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45935.093481944445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45935.093481944445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45935.093481944445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45935.093481944445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45935.093481944445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45935.093481944445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45935.093481944445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45935.093481944445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45935.093481944445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45935.093481944445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45935.093481944445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45935.093481944445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45935.093481944445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45935.093481944445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45935.093481944445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45935.093481944445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45935.093481944445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45935.093481944445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45935.093481944445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45935.093481944445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45935.093481944445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45935.093481944445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45935.093481944445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45935.093481944445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45935.093481944445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45935.093481944445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45935.093481944445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45935.093481944445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45935.093481944445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45935.093481944445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45935.093481944445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45935.093481944445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45935.093481944445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45935.093481944445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45935.093481944445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45935.093481944445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45935.093481944445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45935.093481944445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45935.093481944445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45935.093481944445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45935.093481944445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45935.093481944445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45935.093481944445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45935.093481944445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45935.093481944445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45935.093481944445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45935.093481944445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45935.093481944445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45935.093481944445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45935.093481944445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45935.093481944445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45935.093481944445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45935.093481944445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45935.093481944445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45935.093481944445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45935.093481944445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45935.093481944445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45935.093481944445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45935.093481944445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45935.093481944445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45935.093481944445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45935.093481944445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45935.093481944445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45935.093481944445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45935.093481944445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45935.093481944445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45935.093481944445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45935.093481944445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45935.093481944445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45935.093481944445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45935.093481944445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45935.093481944445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45935.093481944445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45935.093481944445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45935.093481944445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45935.093481944445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45935.093481944445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45935.093481944445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45935.093481944445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45935.093481944445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45935.093481944445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45935.093481944445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45935.093481944445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45935.093481944445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45935.093481944445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45935.093481944445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45935.093481944445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45935.093481944445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45935.093481944445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45935.093481944445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45935.093481944445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45935.093481944445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45935.093481944445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45935.093481944445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45935.093481944445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45935.093481944445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45935.093481944445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45935.093481944445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45935.093481944445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45935.093481944445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45935.093481944445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45935.093481944445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45935.093481944445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45935.093481944445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45935.093481944445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45935.093481944445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45935.093481944445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45935.093481944445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45935.093481944445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45935.093481944445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45935.093481944445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45935.093481944445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45935.093481944445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45935.093481944445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45935.093481944445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45935.093481944445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45935.093481944445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45935.093481944445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45935.093481944445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45935.093481944445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45935.093481944445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45935.093481944445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45935.093481944445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45935.093481944445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45935.093481944445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45935.093481944445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45935.093481944445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45935.093481944445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45935.093481944445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45935.093481944445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45935.093481944445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45935.093481944445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45935.093481944445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45935.093481944445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45935.093481944445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45935.093481944445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45935.093481944445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45935.093481944445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45935.093481944445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45935.093481944445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45935.093481944445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45935.093481944445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45935.093481944445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45935.093481944445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45935.093481944445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45935.093481944445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45935.093481944445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45935.093481944445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45935.093481944445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45935.093481944445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45935.093481944445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45935.093481944445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45935.093481944445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45935.093481944445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45935.093481944445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45935.093481944445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45935.093481944445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45935.093481944445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45935.093481944445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45935.093481944445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45935.093481944445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45935.093481944445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45935.093481944445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45935.093481944445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45935.093481944445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45935.093481944445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45935.093481944445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45935.093481944445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45935.093481944445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45935.093481944445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45935.093481944445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45935.093481944445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45935.093481944445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45935.093481944445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45935.093481944445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45935.093481944445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45935.093481944445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45935.093481944445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45935.093481944445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45935.093481944445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45935.093481944445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45935.093481944445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45935.093481944445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45935.093481944445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45935.093481944445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45935.093481944445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45935.093481944445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45935.093481944445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45935.093481944445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45935.093481944445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45935.093481944445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45935.093481944445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45935.093481944445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45935.093481944445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45935.093481944445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45935.093481944445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45935.093481944445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45935.093481944445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45935.093481944445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45935.093481944445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45935.093481944445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45935.093481944445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45935.093481944445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45935.093481944445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45935.093481944445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45935.093481944445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45935.093481944445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45935.093481944445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45935.093481944445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45935.093481944445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45935.093481944445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45935.093481944445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45935.093481944445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45935.093481944445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45935.093481944445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45935.093481944445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45935.093481944445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45935.093481944445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45935.093481944445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45935.093481944445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45935.093481944445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45935.093481944445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45935.093481944445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45935.093481944445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45935.093481944445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45935.093481944445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45935.093481944445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45935.093481944445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45935.093481944445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45935.093481944445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45935.093481944445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45935.093481944445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45935.093481944445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45935.093481944445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45935.093481944445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45935.093481944445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45935.093481944445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45935.093481944445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45935.093481944445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45935.093481944445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45935.093481944445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45935.093481944445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45935.093481944445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45935.093481944445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45935.093481944445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45935.093481944445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45935.093481944445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45935.093481944445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45935.093481944445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45935.093481944445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45935.093481944445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45935.093481944445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45935.093481944445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45935.093481944445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45935.093481944445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45935.093481944445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45935.093481944445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45935.093481944445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45935.093481944445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45935.093481944445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45935.093481944445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45935.093481944445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45935.093481944445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45935.093481944445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45935.093481944445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45935.093481944445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45935.093481944445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45935.093481944445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45935.093481944445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45935.093481944445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45935.093481944445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45935.093481944445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45935.093481944445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45935.093481944445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45935.093481944445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45935.093481944445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45935.093481944445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45935.093481944445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45935.093481944445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45935.093481944445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45935.093481944445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45935.093481944445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45935.093481944445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45935.093481944445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45935.093481944445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45935.093481944445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45935.093481944445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45935.093481944445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45935.093481944445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45935.093481944445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45935.093481944445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45935.093481944445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45935.093481944445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45935.093481944445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45935.093481944445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45935.093481944445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45935.093481944445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45935.093481944445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45935.093481944445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45935.093481944445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45935.093481944445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45935.093481944445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45935.093481944445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45935.093481944445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45935.093481944445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45935.093481944445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45935.093481944445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45935.093481944445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45935.093481944445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45935.093481944445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45935.093481944445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45935.093481944445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45935.093481944445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45935.093481944445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45935.093481944445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45935.093481944445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45935.093481944445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45935.093481944445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45935.093481944445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45935.093481944445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45935.093481944445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45935.093481944445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45935.093481944445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45935.093481944445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45935.093481944445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45935.093481944445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45935.093481944445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45935.093481944445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45935.093481944445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45935.093481944445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45935.093481944445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45935.093481944445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45935.093481944445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45935.093481944445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45935.093481944445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45935.093481944445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45935.093481944445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45935.093481944445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45935.093481944445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45935.093481944445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45935.093481944445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45935.093481944445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45935.093481944445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45935.093481944445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45935.093481944445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45935.093481944445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45935.093481944445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45935.093481944445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45935.093481944445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45935.093481944445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45935.093481944445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45935.093481944445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45935.093481944445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45935.093481944445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45935.093481944445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45935.093481944445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45935.093481944445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45935.093481944445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45935.093481944445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45935.093481944445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45935.093481944445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45935.093481944445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45935.093481944445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45935.093481944445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45935.093481944445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45935.093481944445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45935.093481944445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45935.093481944445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45935.093481944445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45935.093481944445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45935.093481944445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45935.093481944445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45935.093481944445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45935.093481944445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45935.093481944445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45935.093481944445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45935.093481944445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45935.093481944445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45935.093481944445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45935.093481944445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45935.093481944445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45935.093481944445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45935.093481944445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45935.093481944445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45935.093481944445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45935.093481944445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45935.093481944445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45935.093481944445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45935.093481944445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45935.093481944445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45935.093481944445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45935.093481944445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45935.093481944445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45935.093481944445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45935.093481944445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45935.093481944445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45935.093481944445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45935.093481944445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45935.093481944445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45935.093481944445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45935.093481944445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45935.093481944445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45935.093481944445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45935.093481944445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45935.093481944445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45935.093481944445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45935.093481944445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45935.093481944445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45935.093481944445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45935.093481944445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45935.093481944445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45935.093481944445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45935.093481944445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45935.093481944445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45935.093481944445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45935.093481944445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45935.093481944445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45935.093481944445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45935.093481944445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45935.093481944445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45935.093481944445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45935.093481944445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45935.093481944445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45935.093481944445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45935.093481944445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45935.093481944445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45935.093481944445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45935.093481944445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45935.093481944445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45935.093481944445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45935.093481944445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45935.093481944445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45935.093481944445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45935.093481944445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45935.093481944445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45935.093481944445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45935.093481944445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45935.093481944445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45935.093481944445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45935.093481944445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45935.093481944445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45935.093481944445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45935.093481944445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45935.093481944445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45935.093481944445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45935.093481944445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45935.093481944445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45935.093481944445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45935.093481944445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45935.093481944445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45935.093481944445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45935.093481944445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45935.093481944445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45935.093481944445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45935.093481944445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45935.093481944445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45935.093481944445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45935.093481944445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45935.093481944445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45935.093481944445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45935.093481944445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45935.093481944445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45935.093481944445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45935.093481944445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45935.093481944445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45935.093481944445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45935.093481944445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45935.093481944445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45935.093481944445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45935.093481944445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45935.093481944445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45935.093481944445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45935.093481944445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45935.093481944445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45935.093481944445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45935.093481944445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45935.093481944445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45935.093481944445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45935.093481944445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45935.093481944445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45935.093481944445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45935.093481944445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45935.093481944445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45935.093481944445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45935.093481944445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45935.093481944445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45935.093481944445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45935.093481944445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45935.093481944445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45935.093481944445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45935.093481944445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45935.093481944445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45935.093481944445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45935.093481944445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45935.093481944445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45935.093481944445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45935.093481944445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45935.093481944445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45935.093481944445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45935.093481944445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45935.093481944445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45935.093481944445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45935.093481944445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45935.093481944445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45935.093481944445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45935.093481944445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45935.093481944445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45935.093481944445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45935.093481944445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45935.093481944445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45935.093481944445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45935.093481944445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45935.093481944445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45935.093481944445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45935.093481944445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45935.093481944445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45935.093481944445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45935.093481944445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45935.093481944445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45935.093481944445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45935.093481944445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45935.093481944445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45935.093481944445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45935.093481944445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45935.093481944445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45935.093481944445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45935.093481944445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45935.093481944445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45935.093481944445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45935.093481944445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45935.093481944445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45935.093481944445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45935.093481944445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45935.093481944445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45935.093481944445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45935.093481944445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45935.093481944445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45935.093481944445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45935.093481944445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45935.093481944445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45935.093481944445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45935.093481944445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45935.093481944445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45935.093481944445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45935.093481944445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45935.093481944445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45935.093481944445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45935.093481944445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45935.093481944445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45935.093481944445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45935.093481944445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45935.093481944445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45935.093481944445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45935.093481944445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45935.093481944445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45935.093481944445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45935.093481944445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45935.093481944445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45935.093481944445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45935.093481944445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45935.093481944445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45935.093481944445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45935.093481944445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45935.093481944445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45935.093481944445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45935.093481944445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45935.093481944445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45935.093481944445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45935.093481944445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45935.093481944445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45935.093481944445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45935.093481944445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45935.093481944445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45935.093481944445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45935.093481944445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45935.093481944445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45935.093481944445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45935.093481944445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45935.093481944445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45935.093481944445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45935.093481944445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45935.093481944445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45935.093481944445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45935.093481944445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45935.093481944445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45935.093481944445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45935.093481944445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45935.093481944445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45935.093481944445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45935.093481944445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45935.093481944445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45935.093481944445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45935.093481944445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45935.093481944445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45935.093481944445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45935.093481944445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45935.093481944445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45935.093481944445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45935.093481944445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45935.093481944445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45935.093481944445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45935.093481944445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45935.093481944445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45935.093481944445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45935.093481944445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45935.093481944445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45935.093481944445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45935.093481944445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45935.093481944445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45935.093481944445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45935.093481944445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45935.093481944445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45935.093481944445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45935.093481944445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45935.093481944445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45935.093481944445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45935.093481944445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45935.093481944445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45935.093481944445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45935.093481944445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45935.093481944445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45935.093481944445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45935.093481944445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45935.093481944445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45935.093481944445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45935.093481944445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45935.093481944445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45935.093481944445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45935.093481944445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45935.093481944445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45935.093481944445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45935.093481944445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45935.093481944445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45935.093481944445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45935.093481944445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45935.093481944445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45935.093481944445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45935.093481944445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45935.093481944445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45935.093481944445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45935.093481944445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45935.093481944445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45935.093481944445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45935.093481944445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45935.093481944445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45935.093481944445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45935.093481944445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45935.093481944445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45935.093481944445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45935.093481944445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45935.093481944445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45935.093481944445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45935.093481944445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45935.093481944445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45935.093481944445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45935.093481944445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45935.093481944445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45935.093481944445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45935.093481944445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45935.093481944445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45935.093481944445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45935.093481944445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45935.093481944445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45935.093481944445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45935.093481944445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45935.093481944445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45935.093481944445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45935.093481944445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45935.093481944445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45935.093481944445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45935.093481944445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45935.093481944445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45935.093481944445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45935.093481944445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45935.093481944445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45935.093481944445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45935.093481944445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45935.093481944445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45935.093481944445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45935.093481944445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45935.093481944445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45935.093481944445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45935.093481944445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45935.093481944445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45935.093481944445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45935.093481944445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45935.093481944445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45935.093481944445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45935.093481944445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45935.093481944445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45935.093481944445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45935.093481944445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45935.093481944445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45935.093481944445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45935.093481944445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45935.093481944445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45935.093481944445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45935.093481944445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45935.093481944445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45935.093481944445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45935.093481944445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45935.093481944445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45935.093481944445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45935.093481944445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45935.093481944445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45935.093481944445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45935.093481944445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45935.093481944445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45935.093481944445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45935.093481944445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45935.093481944445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45935.093481944445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45935.093481944445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45935.093481944445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45935.093481944445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45935.093481944445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45935.093481944445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45935.093481944445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45935.093481944445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45935.093481944445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45935.093481944445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45935.093481944445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45935.093481944445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45935.093481944445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45935.093481944445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45935.093481944445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45935.093481944445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45935.093481944445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45935.093481944445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45935.093481944445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45935.093481944445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45935.093481944445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45935.093481944445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45935.093481944445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45935.093481944445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45935.093481944445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45935.093481944445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45935.093481944445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45935.093481944445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45935.093481944445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45935.093481944445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45935.093481944445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45935.093481944445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45935.093481944445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45935.093481944445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45935.093481944445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45935.093481944445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45935.093481944445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45935.093481944445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45935.093481944445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45935.093481944445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45935.093481944445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45935.093481944445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45935.093481944445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45935.093481944445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45935.093481944445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45935.093481944445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45935.093481944445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45935.093481944445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45935.093481944445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45935.093481944445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45935.093481944445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45935.093481944445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45935.093481944445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45935.093481944445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45935.093481944445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45935.093481944445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45935.093481944445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45935.093481944445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45935.093481944445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45935.093481944445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45935.093481944445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45935.093481944445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45935.093481944445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45935.093481944445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45935.093481944445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45935.093481944445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45935.093481944445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45935.093481944445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45935.093481944445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45935.093481944445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45935.093481944445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45935.093481944445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45935.093481944445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45935.093481944445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45935.093481944445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45935.093481944445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45935.093481944445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45935.093481944445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45935.093481944445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45935.093481944445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45935.093481944445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45935.093481944445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45935.093481944445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45935.093481944445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45935.093481944445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45935.093481944445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45935.093481944445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45935.093481944445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45935.093481944445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45935.093481944445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45935.093481944445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45935.093481944445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45935.093481944445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45935.093481944445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45935.093481944445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45935.093481944445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45935.093481944445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45935.093481944445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45935.093481944445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45935.093481944445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45935.093481944445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45935.093481944445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45935.093481944445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45935.093481944445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45935.093481944445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45935.093481944445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45935.093481944445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45935.093481944445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45935.093481944445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45935.093481944445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45935.093481944445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45935.093481944445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45935.093481944445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45935.093481944445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45935.093481944445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45935.093481944445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45935.093481944445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45935.093481944445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45935.093481944445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45935.093481944445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45935.093481944445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45935.093481944445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45935.093481944445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45935.093481944445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45935.093481944445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45935.093481944445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45935.093481944445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45935.093481944445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45935.093481944445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45935.093481944445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45935.093481944445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45935.093481944445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45935.093481944445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45935.093481944445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45935.093481944445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45935.093481944445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45935.093481944445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45935.093481944445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45935.093481944445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45935.093481944445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45935.093481944445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45935.093481944445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45935.093481944445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45935.093481944445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45935.093481944445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45935.093481944445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45935.093481944445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45935.093481944445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45935.093481944445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45935.093481944445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45935.093481944445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45935.093481944445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45935.093481944445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45935.093481944445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45935.093481944445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45935.093481944445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45935.093481944445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45935.093481944445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45935.093481944445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45935.093481944445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45935.093481944445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45935.093481944445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45935.093481944445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45935.093481944445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45935.093481944445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45935.093481944445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45935.093481944445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45935.093481944445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45935.093481944445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45935.093481944445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45935.093481944445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45935.093481944445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45935.093481944445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45935.093481944445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45935.093481944445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45935.093481944445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45935.093481944445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45935.093481944445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45935.093481944445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45935.093481944445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45935.093481944445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45935.093481944445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45935.093481944445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45935.093481944445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45935.093481944445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45935.093481944445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45935.093481944445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45935.093481944445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45935.093481944445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45935.093481944445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45935.093481944445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45935.093481944445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45935.093481944445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45935.093481944445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45935.093481944445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45935.093481944445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45935.093481944445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45935.093481944445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45935.093481944445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45935.093481944445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45935.093481944445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45935.093481944445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45935.093481944445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45935.093481944445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45935.093481944445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45935.093481944445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45935.093481944445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45935.093481944445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45935.093481944445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45935.093481944445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45935.093481944445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45935.093481944445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45935.093481944445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45935.093481944445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45935.093481944445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45935.093481944445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45935.093481944445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45935.093481944445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45935.093481944445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45935.093481944445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45935.093481944445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45935.093481944445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45935.093481944445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45935.093481944445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45935.093481944445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45935.093481944445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45935.093481944445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45935.093481944445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45935.093481944445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45935.093481944445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45935.093481944445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45935.093481944445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45935.093481944445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45935.093481944445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45935.093481944445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45935.093481944445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45935.093481944445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45935.093481944445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45935.093481944445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45935.093481944445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45935.093481944445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45935.093481944445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45935.093481944445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45935.093481944445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45935.093481944445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45935.093481944445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45935.093481944445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45935.093481944445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45935.093481944445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45935.093481944445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45935.093481944445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45935.093481944445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45935.093481944445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45935.093481944445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45935.093481944445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45935.093481944445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45935.093481944445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45935.093481944445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45935.093481944445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45935.093481944445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45935.093481944445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45935.093481944445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45935.093481944445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45935.093481944445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45935.093481944445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45935.093481944445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45935.093481944445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45935.093481944445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45935.093481944445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45935.093481944445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45935.093481944445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45935.093481944445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45935.093481944445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45935.093481944445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45935.093481944445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45935.093481944445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45935.093481944445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45935.093481944445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45935.093481944445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45935.093481944445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45935.093481944445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45935.093481944445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45935.093481944445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45935.093481944445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45935.093481944445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45935.093481944445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45935.093481944445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45935.093481944445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45935.093481944445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45935.093481944445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45935.093481944445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45935.093481944445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45935.093481944445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45935.093481944445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45935.093481944445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45935.093481944445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45935.093481944445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45935.093481944445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45935.093481944445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45935.093481944445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45935.093481944445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45935.093481944445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45935.093481944445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45935.093481944445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45935.093481944445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45935.093481944445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45935.093481944445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45935.093481944445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45935.093481944445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45935.093481944445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45935.093481944445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45935.093481944445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45935.093481944445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45935.093481944445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45935.093481944445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45935.093481944445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45935.093481944445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45935.093481944445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45935.093481944445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45935.093481944445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45935.093481944445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45935.093481944445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45935.093481944445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45935.093481944445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45935.093481944445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45935.093481944445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45935.093481944445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45935.093481944445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45935.093481944445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45935.093481944445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45935.093481944445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45935.093481944445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45935.093481944445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45935.093481944445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45935.093481944445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45935.093481944445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45935.093481944445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45935.093481944445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45935.093481944445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45935.093481944445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45935.093481944445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45935.093481944445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45935.093481944445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45935.093481944445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45935.093481944445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45935.093481944445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45935.093481944445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45935.093481944445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45935.093481944445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45935.093481944445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45935.093481944445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45935.093481944445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45935.093481944445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45935.093481944445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45935.093481944445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45935.093481944445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45935.093481944445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45935.093481944445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45935.093481944445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45935.093481944445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45935.093481944445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45935.093481944445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45935.093481944445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45935.093481944445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45935.093481944445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45935.093481944445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45935.093481944445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45935.093481944445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45935.093481944445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45935.093481944445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45935.093481944445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45935.093481944445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45935.093481944445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45935.093481944445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45935.093481944445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45935.093481944445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45935.093481944445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45935.093481944445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45935.093481944445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45935.093481944445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45935.093481944445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45935.093481944445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45935.093481944445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45935.093481944445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45935.093481944445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45935.093481944445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45935.093481944445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45935.093481944445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45935.093481944445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45935.093481944445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45935.093481944445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45935.093481944445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45935.093481944445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45935.093481944445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45935.093481944445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45935.093481944445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45935.093481944445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45935.093481944445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45935.093481944445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45935.093481944445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45935.093481944445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45935.093481944445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45935.093481944445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45935.093481944445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45935.093481944445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45935.093481944445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45935.093481944445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45935.093481944445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45935.093481944445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45935.093481944445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45935.093481944445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45935.093481944445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45935.093481944445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45935.093481944445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45935.093481944445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45935.093481944445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45935.093481944445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45935.093481944445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45935.093481944445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45935.093481944445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45935.093481944445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45935.093481944445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45935.093481944445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45935.093481944445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45935.093481944445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45935.093481944445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45935.093481944445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45935.093481944445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45935.093481944445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45935.093481944445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45935.093481944445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45935.093481944445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45935.093481944445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45935.093481944445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45935.093481944445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45935.093481944445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45935.093481944445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45935.093481944445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45935.093481944445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45935.093481944445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45935.093481944445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45935.093481944445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45935.093481944445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45935.093481944445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45935.093481944445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45935.093481944445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45935.093481944445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45935.093481944445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45935.093481944445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45935.093481944445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45935.093481944445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45935.093481944445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45935.093481944445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45935.093481944445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45935.093481944445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45935.093481944445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45935.093481944445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45935.093481944445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45935.093481944445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45935.093481944445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45935.093481944445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45935.093481944445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45935.093481944445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45935.093481944445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45935.093481944445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45935.093481944445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45935.093481944445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45935.093481944445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45935.093481944445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231.61276435184845</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4.2032041666680016</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0.3910513888913556</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0.24764861111179926</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9.8169444441737141E-2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6.3620833330787718E-2</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2</v>
      </c>
      <c r="D8" s="107" t="s">
        <v>25891</v>
      </c>
      <c r="E8" s="112" t="s">
        <v>38964</v>
      </c>
      <c r="F8" s="113"/>
      <c r="G8" s="114">
        <f ca="1">IFERROR(NOW()-F8,"")</f>
        <v>45935.093481944445</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45935.093481944445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45935.093481944445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45935.093481944445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45935.093481944445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45935.093481944445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45935.093481944445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45935.093481944445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45935.093481944445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45935.093481944445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45935.093481944445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45935.093481944445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45935.093481944445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45935.093481944445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45935.093481944445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45935.093481944445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45935.093481944445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45935.093481944445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45935.093481944445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45935.093481944445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45935.093481944445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45935.093481944445</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43.261421759256336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8.904604629628011</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0.24117870370537275</v>
      </c>
      <c r="H4" s="38">
        <v>45934.846458333333</v>
      </c>
      <c r="I4" s="37" t="str">
        <f>IFERROR(VLOOKUP(D4,DB!A:F,6,0),"")</f>
        <v>Generator-SG</v>
      </c>
      <c r="J4" s="37" t="str">
        <f>IFERROR(VLOOKUP(D4,DB!A:G,7,0),"")</f>
        <v>Vandalized</v>
      </c>
      <c r="K4" s="37" t="s">
        <v>39072</v>
      </c>
      <c r="L4" s="37" t="str">
        <f>IFERROR(VLOOKUP(D4,DB!A:I,9,0),"")</f>
        <v>Latis</v>
      </c>
      <c r="M4" s="136"/>
    </row>
    <row r="5" spans="1:13" ht="15.75">
      <c r="A5" s="37"/>
      <c r="B5" s="37" t="str">
        <f>IFERROR(VLOOKUP(D5,DB!A:K,11,0),"")</f>
        <v/>
      </c>
      <c r="C5" s="37"/>
      <c r="D5" s="141"/>
      <c r="E5" s="37"/>
      <c r="F5" s="38"/>
      <c r="G5" s="39">
        <f ca="1">IFERROR(NOW()-F5,"-")</f>
        <v>45935.093481944445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45935.093481944445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45935.093481944445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45935.093481944445</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45935.093481944445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45935.093481944445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45935.093481944445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45935.093481944445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45935.093481944445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45935.093481944445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45935.093481944445</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45935.093481944445</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45935.093481944445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45935.093481944445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45935.093481944445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45935.093481944445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45935.093481944445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45935.093481944445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45935.093481944445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45935.093481944445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45935.093481944445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45935.093481944445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45935.093481944445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45935.093481944445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45935.093481944445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45935.093481944445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45935.093481944445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45935.093481944445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45935.093481944445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45935.093481944445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45935.093481944445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45935.093481944445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45935.093481944445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45935.093481944445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45935.093481944445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45935.093481944445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45935.093481944445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45935.093481944445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45935.093481944445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45935.093481944445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45935.093481944445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45935.093481944445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45935.093481944445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45935.093481944445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45935.093481944445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45935.093481944445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45935.093481944445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45935.093481944445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45935.093481944445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45935.093481944445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45935.093481944445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45935.093481944445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45935.093481944445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45935.093481944445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45935.093481944445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45935.093481944445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45935.093481944445</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45935.093481944445</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45935.093481944445</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45935.093481944445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45935.093481944445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45935.093481944445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45935.093481944445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45935.093481944445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45935.093481944445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45935.093481944445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45935.093481944445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45935.093481944445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45935.093481944445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45935.093481944445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45935.093481944445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45935.093481944445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45935.093481944445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45935.093481944445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45935.093481944445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45935.093481944445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45935.093481944445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45935.093481944445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45935.093481944445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45935.093481944445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45935.093481944445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45935.093481944445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45935.093481944445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45935.093481944445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45935.093481944445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45935.093481944445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45935.093481944445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45935.093481944445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45935.093481944445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45935.093481944445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45935.093481944445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45935.093481944445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45935.093481944445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45935.093481944445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45935.093481944445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45935.093481944445</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45935.093481944445</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45935.093481944445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45935.093481944445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45935.093481944445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45935.093481944445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45935.093481944445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45935.093481944445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45935.093481944445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45935.093481944445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45935.093481944445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45935.093481944445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45935.093481944445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45935.093481944445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45935.093481944445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45935.093481944445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45935.093481944445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45935.093481944445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45935.093481944445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45935.093481944445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45935.093481944445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45935.093481944445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45935.093481944445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45935.093481944445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45935.093481944445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45935.093481944445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45935.093481944445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45935.093481944445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45935.093481944445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45935.093481944445</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45935.093481944445</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45935.093481944445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45935.093481944445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45935.093481944445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45935.093481944445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45935.093481944445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45935.093481944445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45935.093481944445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45935.093481944445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45935.093481944445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45935.093481944445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45935.093481944445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45935.093481944445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45935.093481944445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45935.093481944445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45935.093481944445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45935.093481944445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45935.093481944445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45935.093481944445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45935.093481944445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45935.093481944445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45935.093481944445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45935.093481944445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45935.093481944445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45935.093481944445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45935.093481944445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45935.093481944445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45935.093481944445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45935.093481944445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45935.093481944445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45935.093481944445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45935.093481944445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45935.093481944445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45935.093481944445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45935.093481944445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45935.093481944445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45935.093481944445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45935.093481944445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45935.093481944445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45935.093481944445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45935.093481944445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45935.093481944445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45935.093481944445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45935.093481944445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45935.093481944445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45935.093481944445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45935.093481944445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45935.093481944445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45935.093481944445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45935.093481944445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45935.093481944445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45935.093481944445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45935.093481944445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45935.093481944445</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45935.093481944445</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1.2125097222233308</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8.3206347222221666</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0.1512365740709356</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1.3881578703731066</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45935.093481944445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45935.093481944445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45935.093481944445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45935.093481944445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45935.093481944445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45935.093481944445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45935.093481944445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45935.093481944445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45935.093481944445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45935.093481944445</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45935.093481944445</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45935.093481944445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45935.093481944445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45935.093481944445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45935.093481944445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45935.093481944445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45935.093481944445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45935.093481944445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45935.093481944445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45935.093481944445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45935.093481944445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45935.093481944445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45935.093481944445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45935.093481944445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45935.093481944445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45935.093481944445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45935.093481944445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45935.093481944445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45935.093481944445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45935.093481944445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45935.093481944445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45935.093481944445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45935.093481944445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45935.093481944445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45935.093481944445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45935.093481944445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45935.093481944445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45935.093481944445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45935.093481944445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45935.093481944445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45935.093481944445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45935.093481944445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45935.093481944445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45935.093481944445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45935.093481944445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45935.093481944445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45935.093481944445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45935.093481944445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45935.093481944445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45935.093481944445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45935.093481944445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45935.093481944445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45935.093481944445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45935.093481944445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45935.093481944445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45935.093481944445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45935.093481944445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45935.093481944445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45935.093481944445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45935.093481944445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45935.093481944445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45935.093481944445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45935.093481944445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45935.093481944445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45935.093481944445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45935.093481944445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45935.093481944445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45935.093481944445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45935.093481944445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45935.093481944445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45935.093481944445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45935.093481944445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45935.093481944445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45935.093481944445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45935.093481944445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45935.093481944445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45935.093481944445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45935.093481944445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45935.093481944445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45935.093481944445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45935.093481944445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45935.093481944445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45935.093481944445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45935.093481944445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45935.093481944445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45935.093481944445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45935.093481944445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45935.093481944445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45935.093481944445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45935.093481944445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45935.093481944445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45935.093481944445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45935.093481944445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45935.093481944445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45935.093481944445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45935.093481944445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45935.093481944445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45935.093481944445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45935.093481944445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45935.093481944445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45935.093481944445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45935.093481944445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45935.093481944445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45935.093481944445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45935.093481944445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45935.093481944445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45935.093481944445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45935.093481944445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45935.093481944445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45935.093481944445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45935.093481944445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45935.093481944445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45935.093481944445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45935.093481944445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45935.093481944445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45935.093481944445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45935.093481944445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45935.093481944445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45935.093481944445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45935.093481944445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45935.093481944445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45935.093481944445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45935.093481944445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45935.093481944445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45935.093481944445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45935.093481944445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45935.093481944445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45935.093481944445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45935.093481944445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45935.093481944445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45935.093481944445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45935.093481944445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45935.093481944445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45935.093481944445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45935.093481944445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45935.093481944445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45935.093481944445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45935.093481944445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45935.093481944445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45935.093481944445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45935.093481944445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45935.093481944445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45935.093481944445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45935.093481944445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45935.093481944445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45935.093481944445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45935.093481944445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45935.093481944445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45935.093481944445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45935.093481944445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45935.093481944445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45935.093481944445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45935.093481944445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45935.093481944445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45935.093481944445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45935.093481944445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45935.093481944445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45935.093481944445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45935.093481944445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45935.093481944445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45935.093481944445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45935.093481944445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45935.093481944445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45935.093481944445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45935.093481944445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45935.093481944445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45935.093481944445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45935.093481944445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45935.093481944445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45935.093481944445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45935.093481944445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45935.093481944445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45935.093481944445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45935.093481944445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45935.093481944445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45935.093481944445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45935.093481944445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45935.093481944445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45935.093481944445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45935.093481944445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45935.093481944445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45935.093481944445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45935.093481944445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45935.093481944445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45935.093481944445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45935.093481944445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45935.093481944445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45935.093481944445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45935.093481944445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45935.093481944445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45935.093481944445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45935.093481944445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45935.093481944445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45935.093481944445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45935.093481944445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45935.093481944445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45935.093481944445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45935.093481944445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45935.093481944445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45935.093481944445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45935.093481944445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45935.093481944445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45935.093481944445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45935.093481944445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45935.093481944445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45935.093481944445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45935.093481944445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45935.093481944445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45935.093481944445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45935.093481944445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45935.093481944445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45935.093481944445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45935.093481944445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45935.093481944445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45935.093481944445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45935.093481944445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45935.093481944445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45935.093481944445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45935.093481944445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45935.093481944445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45935.093481944445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45935.093481944445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45935.093481944445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45935.093481944445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45935.093481944445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45935.093481944445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45935.093481944445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45935.093481944445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45935.093481944445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45935.093481944445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45935.093481944445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45935.093481944445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45935.093481944445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45935.093481944445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45935.093481944445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45935.093481944445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45935.093481944445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45935.093481944445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45935.093481944445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45935.093481944445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45935.093481944445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45935.093481944445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45935.093481944445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45935.093481944445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45935.093481944445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45935.093481944445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45935.093481944445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45935.093481944445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45935.093481944445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45935.093481944445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45935.093481944445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45935.093481944445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45935.093481944445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45935.093481944445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45935.093481944445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45935.093481944445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45935.093481944445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45935.093481944445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45935.093481944445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45935.093481944445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45935.093481944445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45935.093481944445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45935.093481944445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45935.093481944445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45935.093481944445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45935.093481944445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45935.093481944445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45935.093481944445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45935.093481944445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45935.093481944445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45935.093481944445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45935.093481944445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45935.093481944445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45935.093481944445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45935.093481944445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45935.093481944445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45935.093481944445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45935.093481944445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45935.093481944445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45935.093481944445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45935.093481944445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45935.093481944445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45935.093481944445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45935.093481944445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45935.093481944445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45935.093481944445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45935.093481944445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45935.093481944445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45935.093481944445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45935.093481944445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45935.093481944445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45935.093481944445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45935.093481944445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45935.093481944445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45935.093481944445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45935.093481944445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45935.093481944445</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